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6380" windowHeight="8190" tabRatio="436" xr2:uid="{00000000-000D-0000-FFFF-FFFF00000000}"/>
  </bookViews>
  <sheets>
    <sheet name="pmsocho" sheetId="6" r:id="rId1"/>
    <sheet name="ex-004" sheetId="7" r:id="rId2"/>
    <sheet name="ex-004 zrobione" sheetId="2" r:id="rId3"/>
  </sheets>
  <calcPr calcId="171027"/>
</workbook>
</file>

<file path=xl/calcChain.xml><?xml version="1.0" encoding="utf-8"?>
<calcChain xmlns="http://schemas.openxmlformats.org/spreadsheetml/2006/main">
  <c r="B86" i="7" l="1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8" i="2" l="1"/>
  <c r="K10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7" i="2"/>
  <c r="M10" i="2" s="1"/>
  <c r="L10" i="2" l="1"/>
  <c r="J24" i="2"/>
  <c r="J20" i="2"/>
  <c r="J16" i="2"/>
  <c r="J12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J23" i="2"/>
  <c r="J19" i="2"/>
  <c r="J15" i="2"/>
  <c r="J11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J10" i="2"/>
  <c r="J22" i="2"/>
  <c r="J18" i="2"/>
  <c r="J14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J25" i="2"/>
  <c r="J21" i="2"/>
  <c r="J17" i="2"/>
  <c r="J13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</calcChain>
</file>

<file path=xl/sharedStrings.xml><?xml version="1.0" encoding="utf-8"?>
<sst xmlns="http://schemas.openxmlformats.org/spreadsheetml/2006/main" count="668" uniqueCount="34">
  <si>
    <t>Lp</t>
  </si>
  <si>
    <t>KodTowaru</t>
  </si>
  <si>
    <t>NazwaCeny</t>
  </si>
  <si>
    <t>TypCeny</t>
  </si>
  <si>
    <t>Wartosc</t>
  </si>
  <si>
    <t>Waluta</t>
  </si>
  <si>
    <t>BL_RYS</t>
  </si>
  <si>
    <t>zakupu</t>
  </si>
  <si>
    <t>netto</t>
  </si>
  <si>
    <t>Zł</t>
  </si>
  <si>
    <t>hurtowa 1</t>
  </si>
  <si>
    <t>hurtowa 2</t>
  </si>
  <si>
    <t>hurtowa 3</t>
  </si>
  <si>
    <t>detaliczna</t>
  </si>
  <si>
    <t>brutto</t>
  </si>
  <si>
    <t>BL_TECH</t>
  </si>
  <si>
    <t>BL_TEKT</t>
  </si>
  <si>
    <t>BRULION</t>
  </si>
  <si>
    <t>DŁ_CZ\01</t>
  </si>
  <si>
    <t>DŁ_CZ\02</t>
  </si>
  <si>
    <t>DŁ_NB\01</t>
  </si>
  <si>
    <t>KLEJ_G</t>
  </si>
  <si>
    <t>KLEJ_T</t>
  </si>
  <si>
    <t>SEG_D\01</t>
  </si>
  <si>
    <t>EUR</t>
  </si>
  <si>
    <t>SEG_M\01</t>
  </si>
  <si>
    <t>ZEST_SZK</t>
  </si>
  <si>
    <t>ZESZ_24K</t>
  </si>
  <si>
    <t>ZESZ_24L</t>
  </si>
  <si>
    <t>ZESZ_36K</t>
  </si>
  <si>
    <t>ZESZ_36L</t>
  </si>
  <si>
    <t>pomocnik</t>
  </si>
  <si>
    <t>Warszawa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</si>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</sst>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  <font>
      <sz val="2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0" fillId="3" borderId="0" xfId="0" applyFill="1"/>
    <xf numFmtId="0" fontId="0" fillId="0" borderId="0" xfId="0" applyFill="1"/>
    <xf numFmtId="165" fontId="0" fillId="0" borderId="0" xfId="0" applyNumberFormat="1" applyFill="1"/>
    <xf numFmtId="0" fontId="7" fillId="0" borderId="0" xfId="2" applyFont="1"/>
    <xf numFmtId="0" fontId="8" fillId="0" borderId="0" xfId="2" applyFont="1" applyAlignment="1"/>
    <xf numFmtId="0" fontId="1" fillId="0" borderId="0" xfId="6"/>
    <xf numFmtId="0" fontId="9" fillId="0" borderId="0" xfId="6" applyFont="1"/>
  </cellXfs>
  <cellStyles count="7">
    <cellStyle name="Hiperłącze" xfId="2" builtinId="8"/>
    <cellStyle name="Normalny" xfId="0" builtinId="0"/>
    <cellStyle name="Normalny 2" xfId="1" xr:uid="{00000000-0005-0000-0000-000002000000}"/>
    <cellStyle name="Normalny 3" xfId="3" xr:uid="{00000000-0005-0000-0000-000003000000}"/>
    <cellStyle name="Normalny 4" xfId="4" xr:uid="{00000000-0005-0000-0000-000004000000}"/>
    <cellStyle name="Normalny 5" xfId="5" xr:uid="{00000000-0005-0000-0000-000005000000}"/>
    <cellStyle name="Normalny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66674</xdr:rowOff>
    </xdr:from>
    <xdr:to>
      <xdr:col>7</xdr:col>
      <xdr:colOff>0</xdr:colOff>
      <xdr:row>4</xdr:row>
      <xdr:rowOff>57149</xdr:rowOff>
    </xdr:to>
    <xdr:sp macro="" textlink="">
      <xdr:nvSpPr>
        <xdr:cNvPr id="2" name="Objaśnienie prostokątne 1">
          <a:extLst>
            <a:ext uri="{FF2B5EF4-FFF2-40B4-BE49-F238E27FC236}">
              <a16:creationId xmlns:a16="http://schemas.microsoft.com/office/drawing/2014/main" id="{12D22AE7-317D-4FBA-9442-FC05781BDAE8}"/>
            </a:ext>
          </a:extLst>
        </xdr:cNvPr>
        <xdr:cNvSpPr/>
      </xdr:nvSpPr>
      <xdr:spPr bwMode="auto">
        <a:xfrm>
          <a:off x="2943225" y="390524"/>
          <a:ext cx="1914525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Cennik</a:t>
          </a:r>
        </a:p>
      </xdr:txBody>
    </xdr:sp>
    <xdr:clientData/>
  </xdr:twoCellAnchor>
  <xdr:twoCellAnchor>
    <xdr:from>
      <xdr:col>10</xdr:col>
      <xdr:colOff>28575</xdr:colOff>
      <xdr:row>3</xdr:row>
      <xdr:rowOff>161924</xdr:rowOff>
    </xdr:from>
    <xdr:to>
      <xdr:col>12</xdr:col>
      <xdr:colOff>542925</xdr:colOff>
      <xdr:row>5</xdr:row>
      <xdr:rowOff>152399</xdr:rowOff>
    </xdr:to>
    <xdr:sp macro="" textlink="">
      <xdr:nvSpPr>
        <xdr:cNvPr id="3" name="Objaśnienie prostokątne 2">
          <a:extLst>
            <a:ext uri="{FF2B5EF4-FFF2-40B4-BE49-F238E27FC236}">
              <a16:creationId xmlns:a16="http://schemas.microsoft.com/office/drawing/2014/main" id="{00D989DC-38F5-4270-9236-7F6056D7D4E9}"/>
            </a:ext>
          </a:extLst>
        </xdr:cNvPr>
        <xdr:cNvSpPr/>
      </xdr:nvSpPr>
      <xdr:spPr bwMode="auto">
        <a:xfrm>
          <a:off x="7019925" y="647699"/>
          <a:ext cx="2419350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Wyszukiwanie cen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66674</xdr:rowOff>
    </xdr:from>
    <xdr:to>
      <xdr:col>7</xdr:col>
      <xdr:colOff>0</xdr:colOff>
      <xdr:row>4</xdr:row>
      <xdr:rowOff>57149</xdr:rowOff>
    </xdr:to>
    <xdr:sp macro="" textlink="">
      <xdr:nvSpPr>
        <xdr:cNvPr id="2" name="Objaśnienie prostokąt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543175" y="390524"/>
          <a:ext cx="1914525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Cennik</a:t>
          </a:r>
        </a:p>
      </xdr:txBody>
    </xdr:sp>
    <xdr:clientData/>
  </xdr:twoCellAnchor>
  <xdr:twoCellAnchor>
    <xdr:from>
      <xdr:col>10</xdr:col>
      <xdr:colOff>28575</xdr:colOff>
      <xdr:row>3</xdr:row>
      <xdr:rowOff>161924</xdr:rowOff>
    </xdr:from>
    <xdr:to>
      <xdr:col>12</xdr:col>
      <xdr:colOff>542925</xdr:colOff>
      <xdr:row>5</xdr:row>
      <xdr:rowOff>152399</xdr:rowOff>
    </xdr:to>
    <xdr:sp macro="" textlink="">
      <xdr:nvSpPr>
        <xdr:cNvPr id="3" name="Objaśnienie prostokąt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6619875" y="647699"/>
          <a:ext cx="2419350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Wyszukiwanie cen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1" spans="1:11" ht="26.25" x14ac:dyDescent="0.4">
      <c r="A1" s="11" t="s">
        <v>33</v>
      </c>
    </row>
    <row r="2" spans="1:11" ht="26.25" x14ac:dyDescent="0.4">
      <c r="A2" s="11" t="s">
        <v>32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9A6B-DC78-42F1-BD20-4B47B92577F1}">
  <dimension ref="A6:N86"/>
  <sheetViews>
    <sheetView workbookViewId="0">
      <selection activeCell="K15" sqref="K15"/>
    </sheetView>
  </sheetViews>
  <sheetFormatPr defaultColWidth="9.85546875" defaultRowHeight="12.75" x14ac:dyDescent="0.2"/>
  <cols>
    <col min="1" max="1" width="3.140625" customWidth="1"/>
    <col min="2" max="2" width="24.7109375" customWidth="1"/>
    <col min="3" max="3" width="10.140625" bestFit="1" customWidth="1"/>
    <col min="4" max="4" width="10.85546875" bestFit="1" customWidth="1"/>
    <col min="5" max="5" width="8.28515625" bestFit="1" customWidth="1"/>
    <col min="6" max="6" width="9.5703125" bestFit="1" customWidth="1"/>
    <col min="7" max="7" width="6.140625" customWidth="1"/>
    <col min="9" max="9" width="10.7109375" customWidth="1"/>
    <col min="10" max="10" width="11.42578125" customWidth="1"/>
    <col min="11" max="11" width="14" customWidth="1"/>
    <col min="12" max="12" width="14.5703125" customWidth="1"/>
    <col min="13" max="13" width="14.28515625" customWidth="1"/>
    <col min="14" max="14" width="14.7109375" customWidth="1"/>
  </cols>
  <sheetData>
    <row r="6" spans="1:14" x14ac:dyDescent="0.2">
      <c r="A6" t="s">
        <v>0</v>
      </c>
      <c r="B6" t="s">
        <v>31</v>
      </c>
      <c r="C6" t="s">
        <v>1</v>
      </c>
      <c r="D6" t="s">
        <v>2</v>
      </c>
      <c r="E6" t="s">
        <v>3</v>
      </c>
      <c r="F6" t="s">
        <v>4</v>
      </c>
      <c r="G6" t="s">
        <v>5</v>
      </c>
    </row>
    <row r="7" spans="1:14" x14ac:dyDescent="0.2">
      <c r="A7" s="6">
        <v>1</v>
      </c>
      <c r="B7" s="6" t="str">
        <f>C7&amp;D7</f>
        <v>BL_RYSzakupu</v>
      </c>
      <c r="C7" s="6" t="s">
        <v>6</v>
      </c>
      <c r="D7" s="6" t="s">
        <v>7</v>
      </c>
      <c r="E7" s="6" t="s">
        <v>8</v>
      </c>
      <c r="F7" s="7">
        <v>3.25</v>
      </c>
      <c r="G7" s="6" t="s">
        <v>9</v>
      </c>
      <c r="H7" s="1"/>
    </row>
    <row r="8" spans="1:14" x14ac:dyDescent="0.2">
      <c r="A8" s="6">
        <v>2</v>
      </c>
      <c r="B8" s="6" t="str">
        <f t="shared" ref="B8:B71" si="0">C8&amp;D8</f>
        <v>BL_RYShurtowa 1</v>
      </c>
      <c r="C8" s="6" t="s">
        <v>6</v>
      </c>
      <c r="D8" s="6" t="s">
        <v>10</v>
      </c>
      <c r="E8" s="6" t="s">
        <v>8</v>
      </c>
      <c r="F8" s="7">
        <v>3.67</v>
      </c>
      <c r="G8" s="6" t="s">
        <v>9</v>
      </c>
      <c r="H8" s="1"/>
    </row>
    <row r="9" spans="1:14" x14ac:dyDescent="0.2">
      <c r="A9" s="6">
        <v>3</v>
      </c>
      <c r="B9" s="6" t="str">
        <f t="shared" si="0"/>
        <v>BL_RYShurtowa 2</v>
      </c>
      <c r="C9" s="6" t="s">
        <v>6</v>
      </c>
      <c r="D9" s="6" t="s">
        <v>11</v>
      </c>
      <c r="E9" s="6" t="s">
        <v>8</v>
      </c>
      <c r="F9" s="7">
        <v>3.52</v>
      </c>
      <c r="G9" s="6" t="s">
        <v>9</v>
      </c>
      <c r="H9" s="1"/>
      <c r="I9" t="s">
        <v>1</v>
      </c>
      <c r="J9" t="s">
        <v>7</v>
      </c>
      <c r="K9" t="s">
        <v>10</v>
      </c>
      <c r="L9" t="s">
        <v>11</v>
      </c>
      <c r="M9" t="s">
        <v>12</v>
      </c>
      <c r="N9" t="s">
        <v>13</v>
      </c>
    </row>
    <row r="10" spans="1:14" x14ac:dyDescent="0.2">
      <c r="A10" s="6">
        <v>4</v>
      </c>
      <c r="B10" s="6" t="str">
        <f t="shared" si="0"/>
        <v>BL_RYShurtowa 3</v>
      </c>
      <c r="C10" s="6" t="s">
        <v>6</v>
      </c>
      <c r="D10" s="6" t="s">
        <v>12</v>
      </c>
      <c r="E10" s="6" t="s">
        <v>8</v>
      </c>
      <c r="F10" s="7">
        <v>3.39</v>
      </c>
      <c r="G10" s="6" t="s">
        <v>9</v>
      </c>
      <c r="H10" s="1"/>
      <c r="I10" t="s">
        <v>6</v>
      </c>
      <c r="J10" s="5"/>
      <c r="K10" s="5"/>
      <c r="L10" s="5"/>
      <c r="M10" s="5"/>
      <c r="N10" s="5"/>
    </row>
    <row r="11" spans="1:14" x14ac:dyDescent="0.2">
      <c r="A11" s="6">
        <v>5</v>
      </c>
      <c r="B11" s="6" t="str">
        <f t="shared" si="0"/>
        <v>BL_RYSdetaliczna</v>
      </c>
      <c r="C11" s="6" t="s">
        <v>6</v>
      </c>
      <c r="D11" s="6" t="s">
        <v>13</v>
      </c>
      <c r="E11" s="6" t="s">
        <v>14</v>
      </c>
      <c r="F11" s="7">
        <v>4.3600000000000003</v>
      </c>
      <c r="G11" s="6" t="s">
        <v>9</v>
      </c>
      <c r="H11" s="1"/>
      <c r="I11" t="s">
        <v>15</v>
      </c>
      <c r="J11" s="5"/>
      <c r="K11" s="5"/>
      <c r="L11" s="5"/>
      <c r="M11" s="5"/>
      <c r="N11" s="5"/>
    </row>
    <row r="12" spans="1:14" x14ac:dyDescent="0.2">
      <c r="A12" s="3">
        <v>6</v>
      </c>
      <c r="B12" s="6" t="str">
        <f t="shared" si="0"/>
        <v>BL_TECHzakupu</v>
      </c>
      <c r="C12" s="3" t="s">
        <v>15</v>
      </c>
      <c r="D12" s="3" t="s">
        <v>7</v>
      </c>
      <c r="E12" s="3" t="s">
        <v>8</v>
      </c>
      <c r="F12" s="4">
        <v>4.12</v>
      </c>
      <c r="G12" s="3" t="s">
        <v>9</v>
      </c>
      <c r="H12" s="1"/>
      <c r="I12" t="s">
        <v>16</v>
      </c>
      <c r="J12" s="5"/>
      <c r="K12" s="5"/>
      <c r="L12" s="5"/>
      <c r="M12" s="5"/>
      <c r="N12" s="5"/>
    </row>
    <row r="13" spans="1:14" x14ac:dyDescent="0.2">
      <c r="A13" s="3">
        <v>7</v>
      </c>
      <c r="B13" s="6" t="str">
        <f t="shared" si="0"/>
        <v>BL_TECHhurtowa 1</v>
      </c>
      <c r="C13" s="3" t="s">
        <v>15</v>
      </c>
      <c r="D13" s="3" t="s">
        <v>10</v>
      </c>
      <c r="E13" s="3" t="s">
        <v>8</v>
      </c>
      <c r="F13" s="4">
        <v>4.67</v>
      </c>
      <c r="G13" s="3" t="s">
        <v>9</v>
      </c>
      <c r="H13" s="1"/>
      <c r="I13" t="s">
        <v>17</v>
      </c>
      <c r="J13" s="5"/>
      <c r="K13" s="5"/>
      <c r="L13" s="5"/>
      <c r="M13" s="5"/>
      <c r="N13" s="5"/>
    </row>
    <row r="14" spans="1:14" x14ac:dyDescent="0.2">
      <c r="A14" s="3">
        <v>8</v>
      </c>
      <c r="B14" s="6" t="str">
        <f t="shared" si="0"/>
        <v>BL_TECHhurtowa 3</v>
      </c>
      <c r="C14" s="3" t="s">
        <v>15</v>
      </c>
      <c r="D14" s="3" t="s">
        <v>12</v>
      </c>
      <c r="E14" s="3" t="s">
        <v>8</v>
      </c>
      <c r="F14" s="4">
        <v>4.3</v>
      </c>
      <c r="G14" s="3" t="s">
        <v>9</v>
      </c>
      <c r="H14" s="1"/>
      <c r="I14" t="s">
        <v>18</v>
      </c>
      <c r="J14" s="5"/>
      <c r="K14" s="5"/>
      <c r="L14" s="5"/>
      <c r="M14" s="5"/>
      <c r="N14" s="5"/>
    </row>
    <row r="15" spans="1:14" x14ac:dyDescent="0.2">
      <c r="A15" s="3">
        <v>9</v>
      </c>
      <c r="B15" s="6" t="str">
        <f t="shared" si="0"/>
        <v>BL_TECHdetaliczna</v>
      </c>
      <c r="C15" s="3" t="s">
        <v>15</v>
      </c>
      <c r="D15" s="3" t="s">
        <v>13</v>
      </c>
      <c r="E15" s="3" t="s">
        <v>14</v>
      </c>
      <c r="F15" s="4">
        <v>5.58</v>
      </c>
      <c r="G15" s="3" t="s">
        <v>9</v>
      </c>
      <c r="H15" s="1"/>
      <c r="I15" t="s">
        <v>19</v>
      </c>
      <c r="J15" s="5"/>
      <c r="K15" s="5"/>
      <c r="L15" s="5"/>
      <c r="M15" s="5"/>
      <c r="N15" s="5"/>
    </row>
    <row r="16" spans="1:14" x14ac:dyDescent="0.2">
      <c r="A16">
        <v>10</v>
      </c>
      <c r="B16" s="6" t="str">
        <f t="shared" si="0"/>
        <v>BL_TEKTzakupu</v>
      </c>
      <c r="C16" t="s">
        <v>16</v>
      </c>
      <c r="D16" t="s">
        <v>7</v>
      </c>
      <c r="E16" t="s">
        <v>8</v>
      </c>
      <c r="F16" s="2">
        <v>4.99</v>
      </c>
      <c r="G16" t="s">
        <v>9</v>
      </c>
      <c r="H16" s="1"/>
      <c r="I16" t="s">
        <v>20</v>
      </c>
      <c r="J16" s="5"/>
      <c r="K16" s="5"/>
      <c r="L16" s="5"/>
      <c r="M16" s="5"/>
      <c r="N16" s="5"/>
    </row>
    <row r="17" spans="1:14" x14ac:dyDescent="0.2">
      <c r="A17">
        <v>11</v>
      </c>
      <c r="B17" s="6" t="str">
        <f t="shared" si="0"/>
        <v>BL_TEKThurtowa 3</v>
      </c>
      <c r="C17" t="s">
        <v>16</v>
      </c>
      <c r="D17" t="s">
        <v>12</v>
      </c>
      <c r="E17" t="s">
        <v>8</v>
      </c>
      <c r="F17" s="2">
        <v>5.22</v>
      </c>
      <c r="G17" t="s">
        <v>9</v>
      </c>
      <c r="H17" s="1"/>
      <c r="I17" t="s">
        <v>21</v>
      </c>
      <c r="J17" s="5"/>
      <c r="K17" s="5"/>
      <c r="L17" s="5"/>
      <c r="M17" s="5"/>
      <c r="N17" s="5"/>
    </row>
    <row r="18" spans="1:14" x14ac:dyDescent="0.2">
      <c r="A18">
        <v>12</v>
      </c>
      <c r="B18" s="6" t="str">
        <f t="shared" si="0"/>
        <v>BL_TEKTdetaliczna</v>
      </c>
      <c r="C18" t="s">
        <v>16</v>
      </c>
      <c r="D18" t="s">
        <v>13</v>
      </c>
      <c r="E18" t="s">
        <v>14</v>
      </c>
      <c r="F18" s="2">
        <v>6.8</v>
      </c>
      <c r="G18" t="s">
        <v>9</v>
      </c>
      <c r="H18" s="1"/>
      <c r="I18" t="s">
        <v>22</v>
      </c>
      <c r="J18" s="5"/>
      <c r="K18" s="5"/>
      <c r="L18" s="5"/>
      <c r="M18" s="5"/>
      <c r="N18" s="5"/>
    </row>
    <row r="19" spans="1:14" x14ac:dyDescent="0.2">
      <c r="A19" s="3">
        <v>13</v>
      </c>
      <c r="B19" s="6" t="str">
        <f t="shared" si="0"/>
        <v>BRULIONzakupu</v>
      </c>
      <c r="C19" s="3" t="s">
        <v>17</v>
      </c>
      <c r="D19" s="3" t="s">
        <v>7</v>
      </c>
      <c r="E19" s="3" t="s">
        <v>8</v>
      </c>
      <c r="F19" s="4">
        <v>9.19</v>
      </c>
      <c r="G19" s="3" t="s">
        <v>9</v>
      </c>
      <c r="H19" s="1"/>
      <c r="I19" t="s">
        <v>23</v>
      </c>
      <c r="J19" s="5"/>
      <c r="K19" s="5"/>
      <c r="L19" s="5"/>
      <c r="M19" s="5"/>
      <c r="N19" s="5"/>
    </row>
    <row r="20" spans="1:14" x14ac:dyDescent="0.2">
      <c r="A20" s="3">
        <v>14</v>
      </c>
      <c r="B20" s="6" t="str">
        <f t="shared" si="0"/>
        <v>BRULIONhurtowa 1</v>
      </c>
      <c r="C20" s="3" t="s">
        <v>17</v>
      </c>
      <c r="D20" s="3" t="s">
        <v>10</v>
      </c>
      <c r="E20" s="3" t="s">
        <v>8</v>
      </c>
      <c r="F20" s="4">
        <v>10.5</v>
      </c>
      <c r="G20" s="3" t="s">
        <v>9</v>
      </c>
      <c r="H20" s="1"/>
      <c r="I20" t="s">
        <v>25</v>
      </c>
      <c r="J20" s="5"/>
      <c r="K20" s="5"/>
      <c r="L20" s="5"/>
      <c r="M20" s="5"/>
      <c r="N20" s="5"/>
    </row>
    <row r="21" spans="1:14" x14ac:dyDescent="0.2">
      <c r="A21" s="3">
        <v>15</v>
      </c>
      <c r="B21" s="6" t="str">
        <f t="shared" si="0"/>
        <v>BRULIONhurtowa 2</v>
      </c>
      <c r="C21" s="3" t="s">
        <v>17</v>
      </c>
      <c r="D21" s="3" t="s">
        <v>11</v>
      </c>
      <c r="E21" s="3" t="s">
        <v>8</v>
      </c>
      <c r="F21" s="4">
        <v>10.06</v>
      </c>
      <c r="G21" s="3" t="s">
        <v>9</v>
      </c>
      <c r="H21" s="1"/>
      <c r="I21" t="s">
        <v>26</v>
      </c>
      <c r="J21" s="5"/>
      <c r="K21" s="5"/>
      <c r="L21" s="5"/>
      <c r="M21" s="5"/>
      <c r="N21" s="5"/>
    </row>
    <row r="22" spans="1:14" x14ac:dyDescent="0.2">
      <c r="A22" s="3">
        <v>16</v>
      </c>
      <c r="B22" s="6" t="str">
        <f t="shared" si="0"/>
        <v>BRULIONhurtowa 3</v>
      </c>
      <c r="C22" s="3" t="s">
        <v>17</v>
      </c>
      <c r="D22" s="3" t="s">
        <v>12</v>
      </c>
      <c r="E22" s="3" t="s">
        <v>8</v>
      </c>
      <c r="F22" s="4">
        <v>9.6300000000000008</v>
      </c>
      <c r="G22" s="3" t="s">
        <v>9</v>
      </c>
      <c r="H22" s="1"/>
      <c r="I22" t="s">
        <v>27</v>
      </c>
      <c r="J22" s="5"/>
      <c r="K22" s="5"/>
      <c r="L22" s="5"/>
      <c r="M22" s="5"/>
      <c r="N22" s="5"/>
    </row>
    <row r="23" spans="1:14" x14ac:dyDescent="0.2">
      <c r="A23" s="3">
        <v>17</v>
      </c>
      <c r="B23" s="6" t="str">
        <f t="shared" si="0"/>
        <v>BRULIONdetaliczna</v>
      </c>
      <c r="C23" s="3" t="s">
        <v>17</v>
      </c>
      <c r="D23" s="3" t="s">
        <v>13</v>
      </c>
      <c r="E23" s="3" t="s">
        <v>14</v>
      </c>
      <c r="F23" s="4">
        <v>11.19</v>
      </c>
      <c r="G23" s="3" t="s">
        <v>9</v>
      </c>
      <c r="H23" s="1"/>
      <c r="I23" t="s">
        <v>28</v>
      </c>
      <c r="J23" s="5"/>
      <c r="K23" s="5"/>
      <c r="L23" s="5"/>
      <c r="M23" s="5"/>
      <c r="N23" s="5"/>
    </row>
    <row r="24" spans="1:14" x14ac:dyDescent="0.2">
      <c r="A24">
        <v>18</v>
      </c>
      <c r="B24" s="6" t="str">
        <f t="shared" si="0"/>
        <v>DŁ_CZ\01zakupu</v>
      </c>
      <c r="C24" t="s">
        <v>18</v>
      </c>
      <c r="D24" t="s">
        <v>7</v>
      </c>
      <c r="E24" t="s">
        <v>8</v>
      </c>
      <c r="F24" s="2">
        <v>4.7</v>
      </c>
      <c r="G24" t="s">
        <v>9</v>
      </c>
      <c r="H24" s="1"/>
      <c r="I24" t="s">
        <v>29</v>
      </c>
      <c r="J24" s="5"/>
      <c r="K24" s="5"/>
      <c r="L24" s="5"/>
      <c r="M24" s="5"/>
      <c r="N24" s="5"/>
    </row>
    <row r="25" spans="1:14" x14ac:dyDescent="0.2">
      <c r="A25">
        <v>19</v>
      </c>
      <c r="B25" s="6" t="str">
        <f t="shared" si="0"/>
        <v>DŁ_CZ\01hurtowa 2</v>
      </c>
      <c r="C25" t="s">
        <v>18</v>
      </c>
      <c r="D25" t="s">
        <v>11</v>
      </c>
      <c r="E25" t="s">
        <v>8</v>
      </c>
      <c r="F25" s="2">
        <v>5.12</v>
      </c>
      <c r="G25" t="s">
        <v>9</v>
      </c>
      <c r="H25" s="1"/>
      <c r="I25" t="s">
        <v>30</v>
      </c>
      <c r="J25" s="5"/>
      <c r="K25" s="5"/>
      <c r="L25" s="5"/>
      <c r="M25" s="5"/>
      <c r="N25" s="5"/>
    </row>
    <row r="26" spans="1:14" x14ac:dyDescent="0.2">
      <c r="A26">
        <v>20</v>
      </c>
      <c r="B26" s="6" t="str">
        <f t="shared" si="0"/>
        <v>DŁ_CZ\01hurtowa 3</v>
      </c>
      <c r="C26" t="s">
        <v>18</v>
      </c>
      <c r="D26" t="s">
        <v>12</v>
      </c>
      <c r="E26" t="s">
        <v>8</v>
      </c>
      <c r="F26" s="2">
        <v>4.91</v>
      </c>
      <c r="G26" t="s">
        <v>9</v>
      </c>
      <c r="H26" s="1"/>
    </row>
    <row r="27" spans="1:14" x14ac:dyDescent="0.2">
      <c r="A27">
        <v>21</v>
      </c>
      <c r="B27" s="6" t="str">
        <f t="shared" si="0"/>
        <v>DŁ_CZ\01detaliczna</v>
      </c>
      <c r="C27" t="s">
        <v>18</v>
      </c>
      <c r="D27" t="s">
        <v>13</v>
      </c>
      <c r="E27" t="s">
        <v>14</v>
      </c>
      <c r="F27" s="2">
        <v>6.39</v>
      </c>
      <c r="G27" t="s">
        <v>9</v>
      </c>
      <c r="H27" s="1"/>
    </row>
    <row r="28" spans="1:14" x14ac:dyDescent="0.2">
      <c r="A28" s="3">
        <v>22</v>
      </c>
      <c r="B28" s="6" t="str">
        <f t="shared" si="0"/>
        <v>DŁ_CZ\02zakupu</v>
      </c>
      <c r="C28" s="3" t="s">
        <v>19</v>
      </c>
      <c r="D28" s="3" t="s">
        <v>7</v>
      </c>
      <c r="E28" s="3" t="s">
        <v>8</v>
      </c>
      <c r="F28" s="4">
        <v>3.54</v>
      </c>
      <c r="G28" s="3" t="s">
        <v>9</v>
      </c>
      <c r="H28" s="1"/>
    </row>
    <row r="29" spans="1:14" x14ac:dyDescent="0.2">
      <c r="A29" s="3">
        <v>23</v>
      </c>
      <c r="B29" s="6" t="str">
        <f t="shared" si="0"/>
        <v>DŁ_CZ\02hurtowa 1</v>
      </c>
      <c r="C29" s="3" t="s">
        <v>19</v>
      </c>
      <c r="D29" s="3" t="s">
        <v>10</v>
      </c>
      <c r="E29" s="3" t="s">
        <v>8</v>
      </c>
      <c r="F29" s="4">
        <v>4</v>
      </c>
      <c r="G29" s="3" t="s">
        <v>9</v>
      </c>
      <c r="H29" s="1"/>
    </row>
    <row r="30" spans="1:14" x14ac:dyDescent="0.2">
      <c r="A30" s="3">
        <v>24</v>
      </c>
      <c r="B30" s="6" t="str">
        <f t="shared" si="0"/>
        <v>DŁ_CZ\02hurtowa 2</v>
      </c>
      <c r="C30" s="3" t="s">
        <v>19</v>
      </c>
      <c r="D30" s="3" t="s">
        <v>11</v>
      </c>
      <c r="E30" s="3" t="s">
        <v>8</v>
      </c>
      <c r="F30" s="4">
        <v>3.84</v>
      </c>
      <c r="G30" s="3" t="s">
        <v>9</v>
      </c>
      <c r="H30" s="1"/>
    </row>
    <row r="31" spans="1:14" x14ac:dyDescent="0.2">
      <c r="A31" s="3">
        <v>25</v>
      </c>
      <c r="B31" s="6" t="str">
        <f t="shared" si="0"/>
        <v>DŁ_CZ\02hurtowa 3</v>
      </c>
      <c r="C31" s="3" t="s">
        <v>19</v>
      </c>
      <c r="D31" s="3" t="s">
        <v>12</v>
      </c>
      <c r="E31" s="3" t="s">
        <v>8</v>
      </c>
      <c r="F31" s="4">
        <v>3.69</v>
      </c>
      <c r="G31" s="3" t="s">
        <v>9</v>
      </c>
      <c r="H31" s="1"/>
    </row>
    <row r="32" spans="1:14" x14ac:dyDescent="0.2">
      <c r="A32" s="3">
        <v>26</v>
      </c>
      <c r="B32" s="6" t="str">
        <f t="shared" si="0"/>
        <v>DŁ_CZ\02detaliczna</v>
      </c>
      <c r="C32" s="3" t="s">
        <v>19</v>
      </c>
      <c r="D32" s="3" t="s">
        <v>13</v>
      </c>
      <c r="E32" s="3" t="s">
        <v>14</v>
      </c>
      <c r="F32" s="4">
        <v>4.7699999999999996</v>
      </c>
      <c r="G32" s="3" t="s">
        <v>9</v>
      </c>
      <c r="H32" s="1"/>
    </row>
    <row r="33" spans="1:8" x14ac:dyDescent="0.2">
      <c r="A33">
        <v>27</v>
      </c>
      <c r="B33" s="6" t="str">
        <f t="shared" si="0"/>
        <v>DŁ_NB\01zakupu</v>
      </c>
      <c r="C33" t="s">
        <v>20</v>
      </c>
      <c r="D33" t="s">
        <v>7</v>
      </c>
      <c r="E33" t="s">
        <v>8</v>
      </c>
      <c r="F33" s="2">
        <v>3.68</v>
      </c>
      <c r="G33" t="s">
        <v>9</v>
      </c>
      <c r="H33" s="1"/>
    </row>
    <row r="34" spans="1:8" x14ac:dyDescent="0.2">
      <c r="A34">
        <v>28</v>
      </c>
      <c r="B34" s="6" t="str">
        <f t="shared" si="0"/>
        <v>DŁ_NB\01hurtowa 1</v>
      </c>
      <c r="C34" t="s">
        <v>20</v>
      </c>
      <c r="D34" t="s">
        <v>10</v>
      </c>
      <c r="E34" t="s">
        <v>8</v>
      </c>
      <c r="F34" s="2">
        <v>4.16</v>
      </c>
      <c r="G34" t="s">
        <v>9</v>
      </c>
      <c r="H34" s="1"/>
    </row>
    <row r="35" spans="1:8" x14ac:dyDescent="0.2">
      <c r="A35">
        <v>29</v>
      </c>
      <c r="B35" s="6" t="str">
        <f t="shared" si="0"/>
        <v>DŁ_NB\01hurtowa 2</v>
      </c>
      <c r="C35" t="s">
        <v>20</v>
      </c>
      <c r="D35" t="s">
        <v>11</v>
      </c>
      <c r="E35" t="s">
        <v>8</v>
      </c>
      <c r="F35" s="2">
        <v>4</v>
      </c>
      <c r="G35" t="s">
        <v>9</v>
      </c>
      <c r="H35" s="1"/>
    </row>
    <row r="36" spans="1:8" x14ac:dyDescent="0.2">
      <c r="A36">
        <v>30</v>
      </c>
      <c r="B36" s="6" t="str">
        <f t="shared" si="0"/>
        <v>DŁ_NB\01hurtowa 3</v>
      </c>
      <c r="C36" t="s">
        <v>20</v>
      </c>
      <c r="D36" t="s">
        <v>12</v>
      </c>
      <c r="E36" t="s">
        <v>8</v>
      </c>
      <c r="F36" s="2">
        <v>3.84</v>
      </c>
      <c r="G36" t="s">
        <v>9</v>
      </c>
      <c r="H36" s="1"/>
    </row>
    <row r="37" spans="1:8" x14ac:dyDescent="0.2">
      <c r="A37">
        <v>31</v>
      </c>
      <c r="B37" s="6" t="str">
        <f t="shared" si="0"/>
        <v>DŁ_NB\01detaliczna</v>
      </c>
      <c r="C37" t="s">
        <v>20</v>
      </c>
      <c r="D37" t="s">
        <v>13</v>
      </c>
      <c r="E37" t="s">
        <v>14</v>
      </c>
      <c r="F37" s="2">
        <v>4.97</v>
      </c>
      <c r="G37" t="s">
        <v>9</v>
      </c>
      <c r="H37" s="1"/>
    </row>
    <row r="38" spans="1:8" x14ac:dyDescent="0.2">
      <c r="A38">
        <v>32</v>
      </c>
      <c r="B38" s="6" t="str">
        <f t="shared" si="0"/>
        <v>KLEJ_Gzakupu</v>
      </c>
      <c r="C38" t="s">
        <v>21</v>
      </c>
      <c r="D38" t="s">
        <v>7</v>
      </c>
      <c r="E38" t="s">
        <v>8</v>
      </c>
      <c r="F38" s="2">
        <v>3.55</v>
      </c>
      <c r="G38" t="s">
        <v>9</v>
      </c>
      <c r="H38" s="1"/>
    </row>
    <row r="39" spans="1:8" x14ac:dyDescent="0.2">
      <c r="A39">
        <v>33</v>
      </c>
      <c r="B39" s="6" t="str">
        <f t="shared" si="0"/>
        <v>KLEJ_Ghurtowa 1</v>
      </c>
      <c r="C39" t="s">
        <v>21</v>
      </c>
      <c r="D39" t="s">
        <v>10</v>
      </c>
      <c r="E39" t="s">
        <v>8</v>
      </c>
      <c r="F39" s="2">
        <v>4.01</v>
      </c>
      <c r="G39" t="s">
        <v>9</v>
      </c>
      <c r="H39" s="1"/>
    </row>
    <row r="40" spans="1:8" x14ac:dyDescent="0.2">
      <c r="A40">
        <v>34</v>
      </c>
      <c r="B40" s="6" t="str">
        <f t="shared" si="0"/>
        <v>KLEJ_Ghurtowa 2</v>
      </c>
      <c r="C40" t="s">
        <v>21</v>
      </c>
      <c r="D40" t="s">
        <v>11</v>
      </c>
      <c r="E40" t="s">
        <v>8</v>
      </c>
      <c r="F40" s="2">
        <v>3.85</v>
      </c>
      <c r="G40" t="s">
        <v>9</v>
      </c>
      <c r="H40" s="1"/>
    </row>
    <row r="41" spans="1:8" x14ac:dyDescent="0.2">
      <c r="A41">
        <v>35</v>
      </c>
      <c r="B41" s="6" t="str">
        <f t="shared" si="0"/>
        <v>KLEJ_Ghurtowa 3</v>
      </c>
      <c r="C41" t="s">
        <v>21</v>
      </c>
      <c r="D41" t="s">
        <v>12</v>
      </c>
      <c r="E41" t="s">
        <v>8</v>
      </c>
      <c r="F41" s="2">
        <v>3.71</v>
      </c>
      <c r="G41" t="s">
        <v>9</v>
      </c>
      <c r="H41" s="1"/>
    </row>
    <row r="42" spans="1:8" x14ac:dyDescent="0.2">
      <c r="A42">
        <v>36</v>
      </c>
      <c r="B42" s="6" t="str">
        <f t="shared" si="0"/>
        <v>KLEJ_Gdetaliczna</v>
      </c>
      <c r="C42" t="s">
        <v>21</v>
      </c>
      <c r="D42" t="s">
        <v>13</v>
      </c>
      <c r="E42" t="s">
        <v>14</v>
      </c>
      <c r="F42" s="2">
        <v>4.78</v>
      </c>
      <c r="G42" t="s">
        <v>9</v>
      </c>
      <c r="H42" s="1"/>
    </row>
    <row r="43" spans="1:8" x14ac:dyDescent="0.2">
      <c r="A43">
        <v>37</v>
      </c>
      <c r="B43" s="6" t="str">
        <f t="shared" si="0"/>
        <v>KLEJ_Tzakupu</v>
      </c>
      <c r="C43" t="s">
        <v>22</v>
      </c>
      <c r="D43" t="s">
        <v>7</v>
      </c>
      <c r="E43" t="s">
        <v>8</v>
      </c>
      <c r="F43" s="2">
        <v>3.68</v>
      </c>
      <c r="G43" t="s">
        <v>9</v>
      </c>
      <c r="H43" s="1"/>
    </row>
    <row r="44" spans="1:8" x14ac:dyDescent="0.2">
      <c r="A44">
        <v>38</v>
      </c>
      <c r="B44" s="6" t="str">
        <f t="shared" si="0"/>
        <v>KLEJ_Thurtowa 1</v>
      </c>
      <c r="C44" t="s">
        <v>22</v>
      </c>
      <c r="D44" t="s">
        <v>10</v>
      </c>
      <c r="E44" t="s">
        <v>8</v>
      </c>
      <c r="F44" s="2">
        <v>4.17</v>
      </c>
      <c r="G44" t="s">
        <v>9</v>
      </c>
      <c r="H44" s="1"/>
    </row>
    <row r="45" spans="1:8" x14ac:dyDescent="0.2">
      <c r="A45">
        <v>39</v>
      </c>
      <c r="B45" s="6" t="str">
        <f t="shared" si="0"/>
        <v>KLEJ_Thurtowa 2</v>
      </c>
      <c r="C45" t="s">
        <v>22</v>
      </c>
      <c r="D45" t="s">
        <v>11</v>
      </c>
      <c r="E45" t="s">
        <v>8</v>
      </c>
      <c r="F45" s="2">
        <v>4</v>
      </c>
      <c r="G45" t="s">
        <v>9</v>
      </c>
      <c r="H45" s="1"/>
    </row>
    <row r="46" spans="1:8" x14ac:dyDescent="0.2">
      <c r="A46">
        <v>40</v>
      </c>
      <c r="B46" s="6" t="str">
        <f t="shared" si="0"/>
        <v>KLEJ_Thurtowa 3</v>
      </c>
      <c r="C46" t="s">
        <v>22</v>
      </c>
      <c r="D46" t="s">
        <v>12</v>
      </c>
      <c r="E46" t="s">
        <v>8</v>
      </c>
      <c r="F46" s="2">
        <v>3.85</v>
      </c>
      <c r="G46" t="s">
        <v>9</v>
      </c>
      <c r="H46" s="1"/>
    </row>
    <row r="47" spans="1:8" x14ac:dyDescent="0.2">
      <c r="A47">
        <v>41</v>
      </c>
      <c r="B47" s="6" t="str">
        <f t="shared" si="0"/>
        <v>KLEJ_Tdetaliczna</v>
      </c>
      <c r="C47" t="s">
        <v>22</v>
      </c>
      <c r="D47" t="s">
        <v>13</v>
      </c>
      <c r="E47" t="s">
        <v>14</v>
      </c>
      <c r="F47" s="2">
        <v>4.97</v>
      </c>
      <c r="G47" t="s">
        <v>9</v>
      </c>
      <c r="H47" s="1"/>
    </row>
    <row r="48" spans="1:8" x14ac:dyDescent="0.2">
      <c r="A48">
        <v>42</v>
      </c>
      <c r="B48" s="6" t="str">
        <f t="shared" si="0"/>
        <v>SEG_D\01zakupu</v>
      </c>
      <c r="C48" t="s">
        <v>23</v>
      </c>
      <c r="D48" t="s">
        <v>7</v>
      </c>
      <c r="E48" t="s">
        <v>8</v>
      </c>
      <c r="F48" s="2">
        <v>12.09</v>
      </c>
      <c r="G48" t="s">
        <v>24</v>
      </c>
      <c r="H48" s="1"/>
    </row>
    <row r="49" spans="1:8" x14ac:dyDescent="0.2">
      <c r="A49">
        <v>43</v>
      </c>
      <c r="B49" s="6" t="str">
        <f t="shared" si="0"/>
        <v>SEG_D\01hurtowa 1</v>
      </c>
      <c r="C49" t="s">
        <v>23</v>
      </c>
      <c r="D49" t="s">
        <v>10</v>
      </c>
      <c r="E49" t="s">
        <v>8</v>
      </c>
      <c r="F49" s="2">
        <v>62.09</v>
      </c>
      <c r="G49" t="s">
        <v>9</v>
      </c>
      <c r="H49" s="1"/>
    </row>
    <row r="50" spans="1:8" x14ac:dyDescent="0.2">
      <c r="A50">
        <v>44</v>
      </c>
      <c r="B50" s="6" t="str">
        <f t="shared" si="0"/>
        <v>SEG_D\01hurtowa 2</v>
      </c>
      <c r="C50" t="s">
        <v>23</v>
      </c>
      <c r="D50" t="s">
        <v>11</v>
      </c>
      <c r="E50" t="s">
        <v>8</v>
      </c>
      <c r="F50" s="2">
        <v>59.4</v>
      </c>
      <c r="G50" t="s">
        <v>9</v>
      </c>
      <c r="H50" s="1"/>
    </row>
    <row r="51" spans="1:8" x14ac:dyDescent="0.2">
      <c r="A51">
        <v>45</v>
      </c>
      <c r="B51" s="6" t="str">
        <f t="shared" si="0"/>
        <v>SEG_D\01hurtowa 3</v>
      </c>
      <c r="C51" t="s">
        <v>23</v>
      </c>
      <c r="D51" t="s">
        <v>12</v>
      </c>
      <c r="E51" t="s">
        <v>8</v>
      </c>
      <c r="F51" s="2">
        <v>56.74</v>
      </c>
      <c r="G51" t="s">
        <v>9</v>
      </c>
      <c r="H51" s="1"/>
    </row>
    <row r="52" spans="1:8" x14ac:dyDescent="0.2">
      <c r="A52">
        <v>46</v>
      </c>
      <c r="B52" s="6" t="str">
        <f t="shared" si="0"/>
        <v>SEG_D\01detaliczna</v>
      </c>
      <c r="C52" t="s">
        <v>23</v>
      </c>
      <c r="D52" t="s">
        <v>13</v>
      </c>
      <c r="E52" t="s">
        <v>14</v>
      </c>
      <c r="F52" s="2">
        <v>75.61</v>
      </c>
      <c r="G52" t="s">
        <v>9</v>
      </c>
      <c r="H52" s="1"/>
    </row>
    <row r="53" spans="1:8" x14ac:dyDescent="0.2">
      <c r="A53">
        <v>47</v>
      </c>
      <c r="B53" s="6" t="str">
        <f t="shared" si="0"/>
        <v>SEG_M\01zakupu</v>
      </c>
      <c r="C53" t="s">
        <v>25</v>
      </c>
      <c r="D53" t="s">
        <v>7</v>
      </c>
      <c r="E53" t="s">
        <v>8</v>
      </c>
      <c r="F53" s="2">
        <v>7.02</v>
      </c>
      <c r="G53" t="s">
        <v>9</v>
      </c>
      <c r="H53" s="1"/>
    </row>
    <row r="54" spans="1:8" x14ac:dyDescent="0.2">
      <c r="A54">
        <v>48</v>
      </c>
      <c r="B54" s="6" t="str">
        <f t="shared" si="0"/>
        <v>SEG_M\01hurtowa 1</v>
      </c>
      <c r="C54" t="s">
        <v>25</v>
      </c>
      <c r="D54" t="s">
        <v>10</v>
      </c>
      <c r="E54" t="s">
        <v>8</v>
      </c>
      <c r="F54" s="2">
        <v>8</v>
      </c>
      <c r="G54" t="s">
        <v>9</v>
      </c>
      <c r="H54" s="1"/>
    </row>
    <row r="55" spans="1:8" x14ac:dyDescent="0.2">
      <c r="A55">
        <v>49</v>
      </c>
      <c r="B55" s="6" t="str">
        <f t="shared" si="0"/>
        <v>SEG_M\01hurtowa 2</v>
      </c>
      <c r="C55" t="s">
        <v>25</v>
      </c>
      <c r="D55" t="s">
        <v>11</v>
      </c>
      <c r="E55" t="s">
        <v>8</v>
      </c>
      <c r="F55" s="2">
        <v>7.67</v>
      </c>
      <c r="G55" t="s">
        <v>9</v>
      </c>
      <c r="H55" s="1"/>
    </row>
    <row r="56" spans="1:8" x14ac:dyDescent="0.2">
      <c r="A56">
        <v>50</v>
      </c>
      <c r="B56" s="6" t="str">
        <f t="shared" si="0"/>
        <v>SEG_M\01hurtowa 3</v>
      </c>
      <c r="C56" t="s">
        <v>25</v>
      </c>
      <c r="D56" t="s">
        <v>12</v>
      </c>
      <c r="E56" t="s">
        <v>8</v>
      </c>
      <c r="F56" s="2">
        <v>7.35</v>
      </c>
      <c r="G56" t="s">
        <v>9</v>
      </c>
      <c r="H56" s="1"/>
    </row>
    <row r="57" spans="1:8" x14ac:dyDescent="0.2">
      <c r="A57">
        <v>51</v>
      </c>
      <c r="B57" s="6" t="str">
        <f t="shared" si="0"/>
        <v>SEG_M\01detaliczna</v>
      </c>
      <c r="C57" t="s">
        <v>25</v>
      </c>
      <c r="D57" t="s">
        <v>13</v>
      </c>
      <c r="E57" t="s">
        <v>14</v>
      </c>
      <c r="F57" s="2">
        <v>9.64</v>
      </c>
      <c r="G57" t="s">
        <v>9</v>
      </c>
      <c r="H57" s="1"/>
    </row>
    <row r="58" spans="1:8" x14ac:dyDescent="0.2">
      <c r="A58">
        <v>52</v>
      </c>
      <c r="B58" s="6" t="str">
        <f t="shared" si="0"/>
        <v>ZEST_SZKzakupu</v>
      </c>
      <c r="C58" t="s">
        <v>26</v>
      </c>
      <c r="D58" t="s">
        <v>7</v>
      </c>
      <c r="E58" t="s">
        <v>8</v>
      </c>
      <c r="F58" s="2">
        <v>33.01</v>
      </c>
      <c r="G58" t="s">
        <v>24</v>
      </c>
      <c r="H58" s="1"/>
    </row>
    <row r="59" spans="1:8" x14ac:dyDescent="0.2">
      <c r="A59">
        <v>53</v>
      </c>
      <c r="B59" s="6" t="str">
        <f t="shared" si="0"/>
        <v>ZEST_SZKhurtowa 1</v>
      </c>
      <c r="C59" t="s">
        <v>26</v>
      </c>
      <c r="D59" t="s">
        <v>10</v>
      </c>
      <c r="E59" t="s">
        <v>8</v>
      </c>
      <c r="F59" s="2">
        <v>39.520000000000003</v>
      </c>
      <c r="G59" t="s">
        <v>9</v>
      </c>
      <c r="H59" s="1"/>
    </row>
    <row r="60" spans="1:8" x14ac:dyDescent="0.2">
      <c r="A60">
        <v>54</v>
      </c>
      <c r="B60" s="6" t="str">
        <f t="shared" si="0"/>
        <v>ZEST_SZKhurtowa 2</v>
      </c>
      <c r="C60" t="s">
        <v>26</v>
      </c>
      <c r="D60" t="s">
        <v>11</v>
      </c>
      <c r="E60" t="s">
        <v>8</v>
      </c>
      <c r="F60" s="2">
        <v>38.869999999999997</v>
      </c>
      <c r="G60" t="s">
        <v>9</v>
      </c>
      <c r="H60" s="1"/>
    </row>
    <row r="61" spans="1:8" x14ac:dyDescent="0.2">
      <c r="A61">
        <v>55</v>
      </c>
      <c r="B61" s="6" t="str">
        <f t="shared" si="0"/>
        <v>ZEST_SZKhurtowa 3</v>
      </c>
      <c r="C61" t="s">
        <v>26</v>
      </c>
      <c r="D61" t="s">
        <v>12</v>
      </c>
      <c r="E61" t="s">
        <v>8</v>
      </c>
      <c r="F61" s="2">
        <v>37.89</v>
      </c>
      <c r="G61" t="s">
        <v>9</v>
      </c>
      <c r="H61" s="1"/>
    </row>
    <row r="62" spans="1:8" x14ac:dyDescent="0.2">
      <c r="A62">
        <v>56</v>
      </c>
      <c r="B62" s="6" t="str">
        <f t="shared" si="0"/>
        <v>ZEST_SZKdetaliczna</v>
      </c>
      <c r="C62" t="s">
        <v>26</v>
      </c>
      <c r="D62" t="s">
        <v>13</v>
      </c>
      <c r="E62" t="s">
        <v>14</v>
      </c>
      <c r="F62" s="2">
        <v>52.07</v>
      </c>
      <c r="G62" t="s">
        <v>9</v>
      </c>
      <c r="H62" s="1"/>
    </row>
    <row r="63" spans="1:8" x14ac:dyDescent="0.2">
      <c r="A63">
        <v>57</v>
      </c>
      <c r="B63" s="6" t="str">
        <f t="shared" si="0"/>
        <v>ZESZ_24Kzakupu</v>
      </c>
      <c r="C63" t="s">
        <v>27</v>
      </c>
      <c r="D63" t="s">
        <v>7</v>
      </c>
      <c r="E63" t="s">
        <v>8</v>
      </c>
      <c r="F63" s="2">
        <v>2.2999999999999998</v>
      </c>
      <c r="G63" t="s">
        <v>9</v>
      </c>
      <c r="H63" s="1"/>
    </row>
    <row r="64" spans="1:8" x14ac:dyDescent="0.2">
      <c r="A64">
        <v>58</v>
      </c>
      <c r="B64" s="6" t="str">
        <f t="shared" si="0"/>
        <v>ZESZ_24Khurtowa 1</v>
      </c>
      <c r="C64" t="s">
        <v>27</v>
      </c>
      <c r="D64" t="s">
        <v>10</v>
      </c>
      <c r="E64" t="s">
        <v>8</v>
      </c>
      <c r="F64" s="2">
        <v>2.58</v>
      </c>
      <c r="G64" t="s">
        <v>9</v>
      </c>
      <c r="H64" s="1"/>
    </row>
    <row r="65" spans="1:8" x14ac:dyDescent="0.2">
      <c r="A65">
        <v>59</v>
      </c>
      <c r="B65" s="6" t="str">
        <f t="shared" si="0"/>
        <v>ZESZ_24Khurtowa 2</v>
      </c>
      <c r="C65" t="s">
        <v>27</v>
      </c>
      <c r="D65" t="s">
        <v>11</v>
      </c>
      <c r="E65" t="s">
        <v>8</v>
      </c>
      <c r="F65" s="2">
        <v>2.4900000000000002</v>
      </c>
      <c r="G65" t="s">
        <v>9</v>
      </c>
      <c r="H65" s="1"/>
    </row>
    <row r="66" spans="1:8" x14ac:dyDescent="0.2">
      <c r="A66">
        <v>60</v>
      </c>
      <c r="B66" s="6" t="str">
        <f t="shared" si="0"/>
        <v>ZESZ_24Khurtowa 3</v>
      </c>
      <c r="C66" t="s">
        <v>27</v>
      </c>
      <c r="D66" t="s">
        <v>12</v>
      </c>
      <c r="E66" t="s">
        <v>8</v>
      </c>
      <c r="F66" s="2">
        <v>2.39</v>
      </c>
      <c r="G66" t="s">
        <v>9</v>
      </c>
      <c r="H66" s="1"/>
    </row>
    <row r="67" spans="1:8" x14ac:dyDescent="0.2">
      <c r="A67">
        <v>61</v>
      </c>
      <c r="B67" s="6" t="str">
        <f t="shared" si="0"/>
        <v>ZESZ_24Kdetaliczna</v>
      </c>
      <c r="C67" t="s">
        <v>27</v>
      </c>
      <c r="D67" t="s">
        <v>13</v>
      </c>
      <c r="E67" t="s">
        <v>14</v>
      </c>
      <c r="F67" s="2">
        <v>2.72</v>
      </c>
      <c r="G67" t="s">
        <v>9</v>
      </c>
      <c r="H67" s="1"/>
    </row>
    <row r="68" spans="1:8" x14ac:dyDescent="0.2">
      <c r="A68">
        <v>62</v>
      </c>
      <c r="B68" s="6" t="str">
        <f t="shared" si="0"/>
        <v>ZESZ_24Lzakupu</v>
      </c>
      <c r="C68" t="s">
        <v>28</v>
      </c>
      <c r="D68" t="s">
        <v>7</v>
      </c>
      <c r="E68" t="s">
        <v>8</v>
      </c>
      <c r="F68" s="2">
        <v>2.23</v>
      </c>
      <c r="G68" t="s">
        <v>9</v>
      </c>
      <c r="H68" s="1"/>
    </row>
    <row r="69" spans="1:8" x14ac:dyDescent="0.2">
      <c r="A69">
        <v>63</v>
      </c>
      <c r="B69" s="6" t="str">
        <f t="shared" si="0"/>
        <v>ZESZ_24Lhurtowa 1</v>
      </c>
      <c r="C69" t="s">
        <v>28</v>
      </c>
      <c r="D69" t="s">
        <v>10</v>
      </c>
      <c r="E69" t="s">
        <v>8</v>
      </c>
      <c r="F69" s="2">
        <v>2.4900000000000002</v>
      </c>
      <c r="G69" t="s">
        <v>9</v>
      </c>
      <c r="H69" s="1"/>
    </row>
    <row r="70" spans="1:8" x14ac:dyDescent="0.2">
      <c r="A70">
        <v>64</v>
      </c>
      <c r="B70" s="6" t="str">
        <f t="shared" si="0"/>
        <v>ZESZ_24Lhurtowa 2</v>
      </c>
      <c r="C70" t="s">
        <v>28</v>
      </c>
      <c r="D70" t="s">
        <v>11</v>
      </c>
      <c r="E70" t="s">
        <v>8</v>
      </c>
      <c r="F70" s="2">
        <v>2.4</v>
      </c>
      <c r="G70" t="s">
        <v>9</v>
      </c>
      <c r="H70" s="1"/>
    </row>
    <row r="71" spans="1:8" x14ac:dyDescent="0.2">
      <c r="A71">
        <v>65</v>
      </c>
      <c r="B71" s="6" t="str">
        <f t="shared" si="0"/>
        <v>ZESZ_24Lhurtowa 3</v>
      </c>
      <c r="C71" t="s">
        <v>28</v>
      </c>
      <c r="D71" t="s">
        <v>12</v>
      </c>
      <c r="E71" t="s">
        <v>8</v>
      </c>
      <c r="F71" s="2">
        <v>2.3199999999999998</v>
      </c>
      <c r="G71" t="s">
        <v>9</v>
      </c>
      <c r="H71" s="1"/>
    </row>
    <row r="72" spans="1:8" x14ac:dyDescent="0.2">
      <c r="A72">
        <v>66</v>
      </c>
      <c r="B72" s="6" t="str">
        <f t="shared" ref="B72:B86" si="1">C72&amp;D72</f>
        <v>ZESZ_24Ldetaliczna</v>
      </c>
      <c r="C72" t="s">
        <v>28</v>
      </c>
      <c r="D72" t="s">
        <v>13</v>
      </c>
      <c r="E72" t="s">
        <v>14</v>
      </c>
      <c r="F72" s="2">
        <v>2.64</v>
      </c>
      <c r="G72" t="s">
        <v>9</v>
      </c>
      <c r="H72" s="1"/>
    </row>
    <row r="73" spans="1:8" x14ac:dyDescent="0.2">
      <c r="A73">
        <v>67</v>
      </c>
      <c r="B73" s="6" t="str">
        <f t="shared" si="1"/>
        <v>ZESZ_36Kzakupu</v>
      </c>
      <c r="C73" t="s">
        <v>29</v>
      </c>
      <c r="D73" t="s">
        <v>7</v>
      </c>
      <c r="E73" t="s">
        <v>8</v>
      </c>
      <c r="F73" s="2">
        <v>2.58</v>
      </c>
      <c r="G73" t="s">
        <v>9</v>
      </c>
      <c r="H73" s="1"/>
    </row>
    <row r="74" spans="1:8" x14ac:dyDescent="0.2">
      <c r="A74">
        <v>68</v>
      </c>
      <c r="B74" s="6" t="str">
        <f t="shared" si="1"/>
        <v>ZESZ_36Khurtowa 1</v>
      </c>
      <c r="C74" t="s">
        <v>29</v>
      </c>
      <c r="D74" t="s">
        <v>10</v>
      </c>
      <c r="E74" t="s">
        <v>8</v>
      </c>
      <c r="F74" s="2">
        <v>2.9</v>
      </c>
      <c r="G74" t="s">
        <v>9</v>
      </c>
      <c r="H74" s="1"/>
    </row>
    <row r="75" spans="1:8" x14ac:dyDescent="0.2">
      <c r="A75">
        <v>69</v>
      </c>
      <c r="B75" s="6" t="str">
        <f t="shared" si="1"/>
        <v>ZESZ_36Khurtowa 2</v>
      </c>
      <c r="C75" t="s">
        <v>29</v>
      </c>
      <c r="D75" t="s">
        <v>11</v>
      </c>
      <c r="E75" t="s">
        <v>8</v>
      </c>
      <c r="F75" s="2">
        <v>2.78</v>
      </c>
      <c r="G75" t="s">
        <v>9</v>
      </c>
      <c r="H75" s="1"/>
    </row>
    <row r="76" spans="1:8" x14ac:dyDescent="0.2">
      <c r="A76">
        <v>70</v>
      </c>
      <c r="B76" s="6" t="str">
        <f t="shared" si="1"/>
        <v>ZESZ_36Khurtowa 3</v>
      </c>
      <c r="C76" t="s">
        <v>29</v>
      </c>
      <c r="D76" t="s">
        <v>12</v>
      </c>
      <c r="E76" t="s">
        <v>8</v>
      </c>
      <c r="F76" s="2">
        <v>2.68</v>
      </c>
      <c r="G76" t="s">
        <v>9</v>
      </c>
      <c r="H76" s="1"/>
    </row>
    <row r="77" spans="1:8" x14ac:dyDescent="0.2">
      <c r="A77">
        <v>71</v>
      </c>
      <c r="B77" s="6" t="str">
        <f t="shared" si="1"/>
        <v>ZESZ_36Kdetaliczna</v>
      </c>
      <c r="C77" t="s">
        <v>29</v>
      </c>
      <c r="D77" t="s">
        <v>13</v>
      </c>
      <c r="E77" t="s">
        <v>14</v>
      </c>
      <c r="F77" s="2">
        <v>3.06</v>
      </c>
      <c r="G77" t="s">
        <v>9</v>
      </c>
      <c r="H77" s="1"/>
    </row>
    <row r="78" spans="1:8" x14ac:dyDescent="0.2">
      <c r="A78">
        <v>72</v>
      </c>
      <c r="B78" s="6" t="str">
        <f t="shared" si="1"/>
        <v>ZESZ_36Lzakupu</v>
      </c>
      <c r="C78" t="s">
        <v>30</v>
      </c>
      <c r="D78" t="s">
        <v>7</v>
      </c>
      <c r="E78" t="s">
        <v>8</v>
      </c>
      <c r="F78" s="2">
        <v>2.74</v>
      </c>
      <c r="G78" t="s">
        <v>9</v>
      </c>
      <c r="H78" s="1"/>
    </row>
    <row r="79" spans="1:8" x14ac:dyDescent="0.2">
      <c r="A79">
        <v>73</v>
      </c>
      <c r="B79" s="6" t="str">
        <f t="shared" si="1"/>
        <v>ZESZ_36Lhurtowa 1</v>
      </c>
      <c r="C79" t="s">
        <v>30</v>
      </c>
      <c r="D79" t="s">
        <v>10</v>
      </c>
      <c r="E79" t="s">
        <v>8</v>
      </c>
      <c r="F79" s="2">
        <v>3.07</v>
      </c>
      <c r="G79" t="s">
        <v>9</v>
      </c>
      <c r="H79" s="1"/>
    </row>
    <row r="80" spans="1:8" x14ac:dyDescent="0.2">
      <c r="A80">
        <v>74</v>
      </c>
      <c r="B80" s="6" t="str">
        <f t="shared" si="1"/>
        <v>ZESZ_36Lhurtowa 2</v>
      </c>
      <c r="C80" t="s">
        <v>30</v>
      </c>
      <c r="D80" t="s">
        <v>11</v>
      </c>
      <c r="E80" t="s">
        <v>8</v>
      </c>
      <c r="F80" s="2">
        <v>2.97</v>
      </c>
      <c r="G80" t="s">
        <v>9</v>
      </c>
      <c r="H80" s="1"/>
    </row>
    <row r="81" spans="1:8" x14ac:dyDescent="0.2">
      <c r="A81">
        <v>75</v>
      </c>
      <c r="B81" s="6" t="str">
        <f t="shared" si="1"/>
        <v>ZESZ_36Lhurtowa 3</v>
      </c>
      <c r="C81" t="s">
        <v>30</v>
      </c>
      <c r="D81" t="s">
        <v>12</v>
      </c>
      <c r="E81" t="s">
        <v>8</v>
      </c>
      <c r="F81" s="2">
        <v>2.85</v>
      </c>
      <c r="G81" t="s">
        <v>9</v>
      </c>
      <c r="H81" s="1"/>
    </row>
    <row r="82" spans="1:8" x14ac:dyDescent="0.2">
      <c r="A82">
        <v>76</v>
      </c>
      <c r="B82" s="6" t="str">
        <f t="shared" si="1"/>
        <v>ZESZ_36Ldetaliczna</v>
      </c>
      <c r="C82" t="s">
        <v>30</v>
      </c>
      <c r="D82" t="s">
        <v>13</v>
      </c>
      <c r="E82" t="s">
        <v>14</v>
      </c>
      <c r="F82" s="2">
        <v>3.26</v>
      </c>
      <c r="G82" t="s">
        <v>9</v>
      </c>
      <c r="H82" s="1"/>
    </row>
    <row r="83" spans="1:8" x14ac:dyDescent="0.2">
      <c r="A83">
        <v>77</v>
      </c>
      <c r="B83" s="6" t="str">
        <f t="shared" si="1"/>
        <v/>
      </c>
      <c r="H83" s="1"/>
    </row>
    <row r="84" spans="1:8" x14ac:dyDescent="0.2">
      <c r="A84">
        <v>78</v>
      </c>
      <c r="B84" s="6" t="str">
        <f t="shared" si="1"/>
        <v/>
      </c>
      <c r="H84" s="1"/>
    </row>
    <row r="85" spans="1:8" x14ac:dyDescent="0.2">
      <c r="A85">
        <v>79</v>
      </c>
      <c r="B85" s="6" t="str">
        <f t="shared" si="1"/>
        <v/>
      </c>
      <c r="H85" s="1"/>
    </row>
    <row r="86" spans="1:8" x14ac:dyDescent="0.2">
      <c r="A86">
        <v>80</v>
      </c>
      <c r="B86" s="6" t="str">
        <f t="shared" si="1"/>
        <v/>
      </c>
      <c r="H86" s="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6:N86"/>
  <sheetViews>
    <sheetView workbookViewId="0">
      <selection activeCell="J9" sqref="J9:N9"/>
    </sheetView>
  </sheetViews>
  <sheetFormatPr defaultColWidth="9.85546875" defaultRowHeight="12.75" x14ac:dyDescent="0.2"/>
  <cols>
    <col min="1" max="1" width="3.140625" customWidth="1"/>
    <col min="2" max="2" width="24.7109375" customWidth="1"/>
    <col min="3" max="3" width="10.140625" bestFit="1" customWidth="1"/>
    <col min="4" max="4" width="10.85546875" bestFit="1" customWidth="1"/>
    <col min="5" max="5" width="8.28515625" bestFit="1" customWidth="1"/>
    <col min="6" max="6" width="9.5703125" bestFit="1" customWidth="1"/>
    <col min="7" max="7" width="6.140625" customWidth="1"/>
    <col min="9" max="9" width="10.7109375" customWidth="1"/>
    <col min="10" max="10" width="11.42578125" customWidth="1"/>
    <col min="11" max="11" width="14" customWidth="1"/>
    <col min="12" max="12" width="14.5703125" customWidth="1"/>
    <col min="13" max="13" width="14.28515625" customWidth="1"/>
    <col min="14" max="14" width="14.7109375" customWidth="1"/>
  </cols>
  <sheetData>
    <row r="6" spans="1:14" x14ac:dyDescent="0.2">
      <c r="A6" t="s">
        <v>0</v>
      </c>
      <c r="B6" t="s">
        <v>31</v>
      </c>
      <c r="C6" t="s">
        <v>1</v>
      </c>
      <c r="D6" t="s">
        <v>2</v>
      </c>
      <c r="E6" t="s">
        <v>3</v>
      </c>
      <c r="F6" t="s">
        <v>4</v>
      </c>
      <c r="G6" t="s">
        <v>5</v>
      </c>
    </row>
    <row r="7" spans="1:14" x14ac:dyDescent="0.2">
      <c r="A7" s="6">
        <v>1</v>
      </c>
      <c r="B7" s="6" t="str">
        <f>C7&amp;D7</f>
        <v>BL_RYSzakupu</v>
      </c>
      <c r="C7" s="6" t="s">
        <v>6</v>
      </c>
      <c r="D7" s="6" t="s">
        <v>7</v>
      </c>
      <c r="E7" s="6" t="s">
        <v>8</v>
      </c>
      <c r="F7" s="7">
        <v>3.25</v>
      </c>
      <c r="G7" s="6" t="s">
        <v>9</v>
      </c>
      <c r="H7" s="1"/>
    </row>
    <row r="8" spans="1:14" x14ac:dyDescent="0.2">
      <c r="A8" s="6">
        <v>2</v>
      </c>
      <c r="B8" s="6" t="str">
        <f t="shared" ref="B8:B71" si="0">C8&amp;D8</f>
        <v>BL_RYShurtowa 1</v>
      </c>
      <c r="C8" s="6" t="s">
        <v>6</v>
      </c>
      <c r="D8" s="6" t="s">
        <v>10</v>
      </c>
      <c r="E8" s="6" t="s">
        <v>8</v>
      </c>
      <c r="F8" s="7">
        <v>3.67</v>
      </c>
      <c r="G8" s="6" t="s">
        <v>9</v>
      </c>
      <c r="H8" s="1"/>
    </row>
    <row r="9" spans="1:14" x14ac:dyDescent="0.2">
      <c r="A9" s="6">
        <v>3</v>
      </c>
      <c r="B9" s="6" t="str">
        <f t="shared" si="0"/>
        <v>BL_RYShurtowa 2</v>
      </c>
      <c r="C9" s="6" t="s">
        <v>6</v>
      </c>
      <c r="D9" s="6" t="s">
        <v>11</v>
      </c>
      <c r="E9" s="6" t="s">
        <v>8</v>
      </c>
      <c r="F9" s="7">
        <v>3.52</v>
      </c>
      <c r="G9" s="6" t="s">
        <v>9</v>
      </c>
      <c r="H9" s="1"/>
      <c r="I9" t="s">
        <v>1</v>
      </c>
      <c r="J9" t="s">
        <v>7</v>
      </c>
      <c r="K9" t="s">
        <v>10</v>
      </c>
      <c r="L9" t="s">
        <v>11</v>
      </c>
      <c r="M9" t="s">
        <v>12</v>
      </c>
      <c r="N9" t="s">
        <v>13</v>
      </c>
    </row>
    <row r="10" spans="1:14" x14ac:dyDescent="0.2">
      <c r="A10" s="6">
        <v>4</v>
      </c>
      <c r="B10" s="6" t="str">
        <f t="shared" si="0"/>
        <v>BL_RYShurtowa 3</v>
      </c>
      <c r="C10" s="6" t="s">
        <v>6</v>
      </c>
      <c r="D10" s="6" t="s">
        <v>12</v>
      </c>
      <c r="E10" s="6" t="s">
        <v>8</v>
      </c>
      <c r="F10" s="7">
        <v>3.39</v>
      </c>
      <c r="G10" s="6" t="s">
        <v>9</v>
      </c>
      <c r="H10" s="1"/>
      <c r="I10" t="s">
        <v>6</v>
      </c>
      <c r="J10" s="5">
        <f>IFERROR(VLOOKUP($I10&amp;J$9,$B$7:$F$86,5,0),"brak danych")</f>
        <v>3.25</v>
      </c>
      <c r="K10" s="5">
        <f t="shared" ref="K10:N10" si="1">IFERROR(VLOOKUP($I10&amp;K$9,$B$7:$F$86,5,0),"brak danych")</f>
        <v>3.67</v>
      </c>
      <c r="L10" s="5">
        <f t="shared" si="1"/>
        <v>3.52</v>
      </c>
      <c r="M10" s="5">
        <f t="shared" si="1"/>
        <v>3.39</v>
      </c>
      <c r="N10" s="5">
        <f t="shared" si="1"/>
        <v>4.3600000000000003</v>
      </c>
    </row>
    <row r="11" spans="1:14" x14ac:dyDescent="0.2">
      <c r="A11" s="6">
        <v>5</v>
      </c>
      <c r="B11" s="6" t="str">
        <f t="shared" si="0"/>
        <v>BL_RYSdetaliczna</v>
      </c>
      <c r="C11" s="6" t="s">
        <v>6</v>
      </c>
      <c r="D11" s="6" t="s">
        <v>13</v>
      </c>
      <c r="E11" s="6" t="s">
        <v>14</v>
      </c>
      <c r="F11" s="7">
        <v>4.3600000000000003</v>
      </c>
      <c r="G11" s="6" t="s">
        <v>9</v>
      </c>
      <c r="H11" s="1"/>
      <c r="I11" t="s">
        <v>15</v>
      </c>
      <c r="J11" s="5">
        <f t="shared" ref="J11:N25" si="2">IFERROR(VLOOKUP($I11&amp;J$9,$B$7:$F$86,5,0),"brak danych")</f>
        <v>4.12</v>
      </c>
      <c r="K11" s="5">
        <f t="shared" si="2"/>
        <v>4.67</v>
      </c>
      <c r="L11" s="5" t="str">
        <f t="shared" si="2"/>
        <v>brak danych</v>
      </c>
      <c r="M11" s="5">
        <f t="shared" si="2"/>
        <v>4.3</v>
      </c>
      <c r="N11" s="5">
        <f t="shared" si="2"/>
        <v>5.58</v>
      </c>
    </row>
    <row r="12" spans="1:14" x14ac:dyDescent="0.2">
      <c r="A12" s="3">
        <v>6</v>
      </c>
      <c r="B12" s="6" t="str">
        <f t="shared" si="0"/>
        <v>BL_TECHzakupu</v>
      </c>
      <c r="C12" s="3" t="s">
        <v>15</v>
      </c>
      <c r="D12" s="3" t="s">
        <v>7</v>
      </c>
      <c r="E12" s="3" t="s">
        <v>8</v>
      </c>
      <c r="F12" s="4">
        <v>4.12</v>
      </c>
      <c r="G12" s="3" t="s">
        <v>9</v>
      </c>
      <c r="H12" s="1"/>
      <c r="I12" t="s">
        <v>16</v>
      </c>
      <c r="J12" s="5">
        <f t="shared" si="2"/>
        <v>4.99</v>
      </c>
      <c r="K12" s="5" t="str">
        <f t="shared" si="2"/>
        <v>brak danych</v>
      </c>
      <c r="L12" s="5" t="str">
        <f t="shared" si="2"/>
        <v>brak danych</v>
      </c>
      <c r="M12" s="5">
        <f t="shared" si="2"/>
        <v>5.22</v>
      </c>
      <c r="N12" s="5">
        <f t="shared" si="2"/>
        <v>6.8</v>
      </c>
    </row>
    <row r="13" spans="1:14" x14ac:dyDescent="0.2">
      <c r="A13" s="3">
        <v>7</v>
      </c>
      <c r="B13" s="6" t="str">
        <f t="shared" si="0"/>
        <v>BL_TECHhurtowa 1</v>
      </c>
      <c r="C13" s="3" t="s">
        <v>15</v>
      </c>
      <c r="D13" s="3" t="s">
        <v>10</v>
      </c>
      <c r="E13" s="3" t="s">
        <v>8</v>
      </c>
      <c r="F13" s="4">
        <v>4.67</v>
      </c>
      <c r="G13" s="3" t="s">
        <v>9</v>
      </c>
      <c r="H13" s="1"/>
      <c r="I13" t="s">
        <v>17</v>
      </c>
      <c r="J13" s="5">
        <f t="shared" si="2"/>
        <v>9.19</v>
      </c>
      <c r="K13" s="5">
        <f t="shared" si="2"/>
        <v>10.5</v>
      </c>
      <c r="L13" s="5">
        <f t="shared" si="2"/>
        <v>10.06</v>
      </c>
      <c r="M13" s="5">
        <f t="shared" si="2"/>
        <v>9.6300000000000008</v>
      </c>
      <c r="N13" s="5">
        <f t="shared" si="2"/>
        <v>11.19</v>
      </c>
    </row>
    <row r="14" spans="1:14" x14ac:dyDescent="0.2">
      <c r="A14" s="3">
        <v>8</v>
      </c>
      <c r="B14" s="6" t="str">
        <f t="shared" si="0"/>
        <v>BL_TECHhurtowa 3</v>
      </c>
      <c r="C14" s="3" t="s">
        <v>15</v>
      </c>
      <c r="D14" s="3" t="s">
        <v>12</v>
      </c>
      <c r="E14" s="3" t="s">
        <v>8</v>
      </c>
      <c r="F14" s="4">
        <v>4.3</v>
      </c>
      <c r="G14" s="3" t="s">
        <v>9</v>
      </c>
      <c r="H14" s="1"/>
      <c r="I14" t="s">
        <v>18</v>
      </c>
      <c r="J14" s="5">
        <f t="shared" si="2"/>
        <v>4.7</v>
      </c>
      <c r="K14" s="5" t="str">
        <f t="shared" si="2"/>
        <v>brak danych</v>
      </c>
      <c r="L14" s="5">
        <f t="shared" si="2"/>
        <v>5.12</v>
      </c>
      <c r="M14" s="5">
        <f t="shared" si="2"/>
        <v>4.91</v>
      </c>
      <c r="N14" s="5">
        <f t="shared" si="2"/>
        <v>6.39</v>
      </c>
    </row>
    <row r="15" spans="1:14" x14ac:dyDescent="0.2">
      <c r="A15" s="3">
        <v>9</v>
      </c>
      <c r="B15" s="6" t="str">
        <f t="shared" si="0"/>
        <v>BL_TECHdetaliczna</v>
      </c>
      <c r="C15" s="3" t="s">
        <v>15</v>
      </c>
      <c r="D15" s="3" t="s">
        <v>13</v>
      </c>
      <c r="E15" s="3" t="s">
        <v>14</v>
      </c>
      <c r="F15" s="4">
        <v>5.58</v>
      </c>
      <c r="G15" s="3" t="s">
        <v>9</v>
      </c>
      <c r="H15" s="1"/>
      <c r="I15" t="s">
        <v>19</v>
      </c>
      <c r="J15" s="5">
        <f t="shared" si="2"/>
        <v>3.54</v>
      </c>
      <c r="K15" s="5">
        <f t="shared" si="2"/>
        <v>4</v>
      </c>
      <c r="L15" s="5">
        <f t="shared" si="2"/>
        <v>3.84</v>
      </c>
      <c r="M15" s="5">
        <f t="shared" si="2"/>
        <v>3.69</v>
      </c>
      <c r="N15" s="5">
        <f t="shared" si="2"/>
        <v>4.7699999999999996</v>
      </c>
    </row>
    <row r="16" spans="1:14" x14ac:dyDescent="0.2">
      <c r="A16">
        <v>10</v>
      </c>
      <c r="B16" s="6" t="str">
        <f t="shared" si="0"/>
        <v>BL_TEKTzakupu</v>
      </c>
      <c r="C16" t="s">
        <v>16</v>
      </c>
      <c r="D16" t="s">
        <v>7</v>
      </c>
      <c r="E16" t="s">
        <v>8</v>
      </c>
      <c r="F16" s="2">
        <v>4.99</v>
      </c>
      <c r="G16" t="s">
        <v>9</v>
      </c>
      <c r="H16" s="1"/>
      <c r="I16" t="s">
        <v>20</v>
      </c>
      <c r="J16" s="5">
        <f t="shared" si="2"/>
        <v>3.68</v>
      </c>
      <c r="K16" s="5">
        <f t="shared" si="2"/>
        <v>4.16</v>
      </c>
      <c r="L16" s="5">
        <f t="shared" si="2"/>
        <v>4</v>
      </c>
      <c r="M16" s="5">
        <f t="shared" si="2"/>
        <v>3.84</v>
      </c>
      <c r="N16" s="5">
        <f t="shared" si="2"/>
        <v>4.97</v>
      </c>
    </row>
    <row r="17" spans="1:14" x14ac:dyDescent="0.2">
      <c r="A17">
        <v>11</v>
      </c>
      <c r="B17" s="6" t="str">
        <f t="shared" si="0"/>
        <v>BL_TEKThurtowa 3</v>
      </c>
      <c r="C17" t="s">
        <v>16</v>
      </c>
      <c r="D17" t="s">
        <v>12</v>
      </c>
      <c r="E17" t="s">
        <v>8</v>
      </c>
      <c r="F17" s="2">
        <v>5.22</v>
      </c>
      <c r="G17" t="s">
        <v>9</v>
      </c>
      <c r="H17" s="1"/>
      <c r="I17" t="s">
        <v>21</v>
      </c>
      <c r="J17" s="5">
        <f t="shared" si="2"/>
        <v>3.55</v>
      </c>
      <c r="K17" s="5">
        <f t="shared" si="2"/>
        <v>4.01</v>
      </c>
      <c r="L17" s="5">
        <f t="shared" si="2"/>
        <v>3.85</v>
      </c>
      <c r="M17" s="5">
        <f t="shared" si="2"/>
        <v>3.71</v>
      </c>
      <c r="N17" s="5">
        <f t="shared" si="2"/>
        <v>4.78</v>
      </c>
    </row>
    <row r="18" spans="1:14" x14ac:dyDescent="0.2">
      <c r="A18">
        <v>12</v>
      </c>
      <c r="B18" s="6" t="str">
        <f t="shared" si="0"/>
        <v>BL_TEKTdetaliczna</v>
      </c>
      <c r="C18" t="s">
        <v>16</v>
      </c>
      <c r="D18" t="s">
        <v>13</v>
      </c>
      <c r="E18" t="s">
        <v>14</v>
      </c>
      <c r="F18" s="2">
        <v>6.8</v>
      </c>
      <c r="G18" t="s">
        <v>9</v>
      </c>
      <c r="H18" s="1"/>
      <c r="I18" t="s">
        <v>22</v>
      </c>
      <c r="J18" s="5">
        <f t="shared" si="2"/>
        <v>3.68</v>
      </c>
      <c r="K18" s="5">
        <f t="shared" si="2"/>
        <v>4.17</v>
      </c>
      <c r="L18" s="5">
        <f t="shared" si="2"/>
        <v>4</v>
      </c>
      <c r="M18" s="5">
        <f t="shared" si="2"/>
        <v>3.85</v>
      </c>
      <c r="N18" s="5">
        <f t="shared" si="2"/>
        <v>4.97</v>
      </c>
    </row>
    <row r="19" spans="1:14" x14ac:dyDescent="0.2">
      <c r="A19" s="3">
        <v>13</v>
      </c>
      <c r="B19" s="6" t="str">
        <f t="shared" si="0"/>
        <v>BRULIONzakupu</v>
      </c>
      <c r="C19" s="3" t="s">
        <v>17</v>
      </c>
      <c r="D19" s="3" t="s">
        <v>7</v>
      </c>
      <c r="E19" s="3" t="s">
        <v>8</v>
      </c>
      <c r="F19" s="4">
        <v>9.19</v>
      </c>
      <c r="G19" s="3" t="s">
        <v>9</v>
      </c>
      <c r="H19" s="1"/>
      <c r="I19" t="s">
        <v>23</v>
      </c>
      <c r="J19" s="5">
        <f t="shared" si="2"/>
        <v>12.09</v>
      </c>
      <c r="K19" s="5">
        <f t="shared" si="2"/>
        <v>62.09</v>
      </c>
      <c r="L19" s="5">
        <f t="shared" si="2"/>
        <v>59.4</v>
      </c>
      <c r="M19" s="5">
        <f t="shared" si="2"/>
        <v>56.74</v>
      </c>
      <c r="N19" s="5">
        <f t="shared" si="2"/>
        <v>75.61</v>
      </c>
    </row>
    <row r="20" spans="1:14" x14ac:dyDescent="0.2">
      <c r="A20" s="3">
        <v>14</v>
      </c>
      <c r="B20" s="6" t="str">
        <f t="shared" si="0"/>
        <v>BRULIONhurtowa 1</v>
      </c>
      <c r="C20" s="3" t="s">
        <v>17</v>
      </c>
      <c r="D20" s="3" t="s">
        <v>10</v>
      </c>
      <c r="E20" s="3" t="s">
        <v>8</v>
      </c>
      <c r="F20" s="4">
        <v>10.5</v>
      </c>
      <c r="G20" s="3" t="s">
        <v>9</v>
      </c>
      <c r="H20" s="1"/>
      <c r="I20" t="s">
        <v>25</v>
      </c>
      <c r="J20" s="5">
        <f t="shared" si="2"/>
        <v>7.02</v>
      </c>
      <c r="K20" s="5">
        <f t="shared" si="2"/>
        <v>8</v>
      </c>
      <c r="L20" s="5">
        <f t="shared" si="2"/>
        <v>7.67</v>
      </c>
      <c r="M20" s="5">
        <f t="shared" si="2"/>
        <v>7.35</v>
      </c>
      <c r="N20" s="5">
        <f t="shared" si="2"/>
        <v>9.64</v>
      </c>
    </row>
    <row r="21" spans="1:14" x14ac:dyDescent="0.2">
      <c r="A21" s="3">
        <v>15</v>
      </c>
      <c r="B21" s="6" t="str">
        <f t="shared" si="0"/>
        <v>BRULIONhurtowa 2</v>
      </c>
      <c r="C21" s="3" t="s">
        <v>17</v>
      </c>
      <c r="D21" s="3" t="s">
        <v>11</v>
      </c>
      <c r="E21" s="3" t="s">
        <v>8</v>
      </c>
      <c r="F21" s="4">
        <v>10.06</v>
      </c>
      <c r="G21" s="3" t="s">
        <v>9</v>
      </c>
      <c r="H21" s="1"/>
      <c r="I21" t="s">
        <v>26</v>
      </c>
      <c r="J21" s="5">
        <f t="shared" si="2"/>
        <v>33.01</v>
      </c>
      <c r="K21" s="5">
        <f t="shared" si="2"/>
        <v>39.520000000000003</v>
      </c>
      <c r="L21" s="5">
        <f t="shared" si="2"/>
        <v>38.869999999999997</v>
      </c>
      <c r="M21" s="5">
        <f t="shared" si="2"/>
        <v>37.89</v>
      </c>
      <c r="N21" s="5">
        <f t="shared" si="2"/>
        <v>52.07</v>
      </c>
    </row>
    <row r="22" spans="1:14" x14ac:dyDescent="0.2">
      <c r="A22" s="3">
        <v>16</v>
      </c>
      <c r="B22" s="6" t="str">
        <f t="shared" si="0"/>
        <v>BRULIONhurtowa 3</v>
      </c>
      <c r="C22" s="3" t="s">
        <v>17</v>
      </c>
      <c r="D22" s="3" t="s">
        <v>12</v>
      </c>
      <c r="E22" s="3" t="s">
        <v>8</v>
      </c>
      <c r="F22" s="4">
        <v>9.6300000000000008</v>
      </c>
      <c r="G22" s="3" t="s">
        <v>9</v>
      </c>
      <c r="H22" s="1"/>
      <c r="I22" t="s">
        <v>27</v>
      </c>
      <c r="J22" s="5">
        <f t="shared" si="2"/>
        <v>2.2999999999999998</v>
      </c>
      <c r="K22" s="5">
        <f t="shared" si="2"/>
        <v>2.58</v>
      </c>
      <c r="L22" s="5">
        <f t="shared" si="2"/>
        <v>2.4900000000000002</v>
      </c>
      <c r="M22" s="5">
        <f t="shared" si="2"/>
        <v>2.39</v>
      </c>
      <c r="N22" s="5">
        <f t="shared" si="2"/>
        <v>2.72</v>
      </c>
    </row>
    <row r="23" spans="1:14" x14ac:dyDescent="0.2">
      <c r="A23" s="3">
        <v>17</v>
      </c>
      <c r="B23" s="6" t="str">
        <f t="shared" si="0"/>
        <v>BRULIONdetaliczna</v>
      </c>
      <c r="C23" s="3" t="s">
        <v>17</v>
      </c>
      <c r="D23" s="3" t="s">
        <v>13</v>
      </c>
      <c r="E23" s="3" t="s">
        <v>14</v>
      </c>
      <c r="F23" s="4">
        <v>11.19</v>
      </c>
      <c r="G23" s="3" t="s">
        <v>9</v>
      </c>
      <c r="H23" s="1"/>
      <c r="I23" t="s">
        <v>28</v>
      </c>
      <c r="J23" s="5">
        <f t="shared" si="2"/>
        <v>2.23</v>
      </c>
      <c r="K23" s="5">
        <f t="shared" si="2"/>
        <v>2.4900000000000002</v>
      </c>
      <c r="L23" s="5">
        <f t="shared" si="2"/>
        <v>2.4</v>
      </c>
      <c r="M23" s="5">
        <f t="shared" si="2"/>
        <v>2.3199999999999998</v>
      </c>
      <c r="N23" s="5">
        <f t="shared" si="2"/>
        <v>2.64</v>
      </c>
    </row>
    <row r="24" spans="1:14" x14ac:dyDescent="0.2">
      <c r="A24">
        <v>18</v>
      </c>
      <c r="B24" s="6" t="str">
        <f t="shared" si="0"/>
        <v>DŁ_CZ\01zakupu</v>
      </c>
      <c r="C24" t="s">
        <v>18</v>
      </c>
      <c r="D24" t="s">
        <v>7</v>
      </c>
      <c r="E24" t="s">
        <v>8</v>
      </c>
      <c r="F24" s="2">
        <v>4.7</v>
      </c>
      <c r="G24" t="s">
        <v>9</v>
      </c>
      <c r="H24" s="1"/>
      <c r="I24" t="s">
        <v>29</v>
      </c>
      <c r="J24" s="5">
        <f t="shared" si="2"/>
        <v>2.58</v>
      </c>
      <c r="K24" s="5">
        <f t="shared" si="2"/>
        <v>2.9</v>
      </c>
      <c r="L24" s="5">
        <f t="shared" si="2"/>
        <v>2.78</v>
      </c>
      <c r="M24" s="5">
        <f t="shared" si="2"/>
        <v>2.68</v>
      </c>
      <c r="N24" s="5">
        <f t="shared" si="2"/>
        <v>3.06</v>
      </c>
    </row>
    <row r="25" spans="1:14" x14ac:dyDescent="0.2">
      <c r="A25">
        <v>19</v>
      </c>
      <c r="B25" s="6" t="str">
        <f t="shared" si="0"/>
        <v>DŁ_CZ\01hurtowa 2</v>
      </c>
      <c r="C25" t="s">
        <v>18</v>
      </c>
      <c r="D25" t="s">
        <v>11</v>
      </c>
      <c r="E25" t="s">
        <v>8</v>
      </c>
      <c r="F25" s="2">
        <v>5.12</v>
      </c>
      <c r="G25" t="s">
        <v>9</v>
      </c>
      <c r="H25" s="1"/>
      <c r="I25" t="s">
        <v>30</v>
      </c>
      <c r="J25" s="5">
        <f t="shared" si="2"/>
        <v>2.74</v>
      </c>
      <c r="K25" s="5">
        <f t="shared" si="2"/>
        <v>3.07</v>
      </c>
      <c r="L25" s="5">
        <f t="shared" si="2"/>
        <v>2.97</v>
      </c>
      <c r="M25" s="5">
        <f t="shared" si="2"/>
        <v>2.85</v>
      </c>
      <c r="N25" s="5">
        <f t="shared" si="2"/>
        <v>3.26</v>
      </c>
    </row>
    <row r="26" spans="1:14" x14ac:dyDescent="0.2">
      <c r="A26">
        <v>20</v>
      </c>
      <c r="B26" s="6" t="str">
        <f t="shared" si="0"/>
        <v>DŁ_CZ\01hurtowa 3</v>
      </c>
      <c r="C26" t="s">
        <v>18</v>
      </c>
      <c r="D26" t="s">
        <v>12</v>
      </c>
      <c r="E26" t="s">
        <v>8</v>
      </c>
      <c r="F26" s="2">
        <v>4.91</v>
      </c>
      <c r="G26" t="s">
        <v>9</v>
      </c>
      <c r="H26" s="1"/>
    </row>
    <row r="27" spans="1:14" x14ac:dyDescent="0.2">
      <c r="A27">
        <v>21</v>
      </c>
      <c r="B27" s="6" t="str">
        <f t="shared" si="0"/>
        <v>DŁ_CZ\01detaliczna</v>
      </c>
      <c r="C27" t="s">
        <v>18</v>
      </c>
      <c r="D27" t="s">
        <v>13</v>
      </c>
      <c r="E27" t="s">
        <v>14</v>
      </c>
      <c r="F27" s="2">
        <v>6.39</v>
      </c>
      <c r="G27" t="s">
        <v>9</v>
      </c>
      <c r="H27" s="1"/>
    </row>
    <row r="28" spans="1:14" x14ac:dyDescent="0.2">
      <c r="A28" s="3">
        <v>22</v>
      </c>
      <c r="B28" s="6" t="str">
        <f t="shared" si="0"/>
        <v>DŁ_CZ\02zakupu</v>
      </c>
      <c r="C28" s="3" t="s">
        <v>19</v>
      </c>
      <c r="D28" s="3" t="s">
        <v>7</v>
      </c>
      <c r="E28" s="3" t="s">
        <v>8</v>
      </c>
      <c r="F28" s="4">
        <v>3.54</v>
      </c>
      <c r="G28" s="3" t="s">
        <v>9</v>
      </c>
      <c r="H28" s="1"/>
    </row>
    <row r="29" spans="1:14" x14ac:dyDescent="0.2">
      <c r="A29" s="3">
        <v>23</v>
      </c>
      <c r="B29" s="6" t="str">
        <f t="shared" si="0"/>
        <v>DŁ_CZ\02hurtowa 1</v>
      </c>
      <c r="C29" s="3" t="s">
        <v>19</v>
      </c>
      <c r="D29" s="3" t="s">
        <v>10</v>
      </c>
      <c r="E29" s="3" t="s">
        <v>8</v>
      </c>
      <c r="F29" s="4">
        <v>4</v>
      </c>
      <c r="G29" s="3" t="s">
        <v>9</v>
      </c>
      <c r="H29" s="1"/>
    </row>
    <row r="30" spans="1:14" x14ac:dyDescent="0.2">
      <c r="A30" s="3">
        <v>24</v>
      </c>
      <c r="B30" s="6" t="str">
        <f t="shared" si="0"/>
        <v>DŁ_CZ\02hurtowa 2</v>
      </c>
      <c r="C30" s="3" t="s">
        <v>19</v>
      </c>
      <c r="D30" s="3" t="s">
        <v>11</v>
      </c>
      <c r="E30" s="3" t="s">
        <v>8</v>
      </c>
      <c r="F30" s="4">
        <v>3.84</v>
      </c>
      <c r="G30" s="3" t="s">
        <v>9</v>
      </c>
      <c r="H30" s="1"/>
    </row>
    <row r="31" spans="1:14" x14ac:dyDescent="0.2">
      <c r="A31" s="3">
        <v>25</v>
      </c>
      <c r="B31" s="6" t="str">
        <f t="shared" si="0"/>
        <v>DŁ_CZ\02hurtowa 3</v>
      </c>
      <c r="C31" s="3" t="s">
        <v>19</v>
      </c>
      <c r="D31" s="3" t="s">
        <v>12</v>
      </c>
      <c r="E31" s="3" t="s">
        <v>8</v>
      </c>
      <c r="F31" s="4">
        <v>3.69</v>
      </c>
      <c r="G31" s="3" t="s">
        <v>9</v>
      </c>
      <c r="H31" s="1"/>
    </row>
    <row r="32" spans="1:14" x14ac:dyDescent="0.2">
      <c r="A32" s="3">
        <v>26</v>
      </c>
      <c r="B32" s="6" t="str">
        <f t="shared" si="0"/>
        <v>DŁ_CZ\02detaliczna</v>
      </c>
      <c r="C32" s="3" t="s">
        <v>19</v>
      </c>
      <c r="D32" s="3" t="s">
        <v>13</v>
      </c>
      <c r="E32" s="3" t="s">
        <v>14</v>
      </c>
      <c r="F32" s="4">
        <v>4.7699999999999996</v>
      </c>
      <c r="G32" s="3" t="s">
        <v>9</v>
      </c>
      <c r="H32" s="1"/>
    </row>
    <row r="33" spans="1:8" x14ac:dyDescent="0.2">
      <c r="A33">
        <v>27</v>
      </c>
      <c r="B33" s="6" t="str">
        <f t="shared" si="0"/>
        <v>DŁ_NB\01zakupu</v>
      </c>
      <c r="C33" t="s">
        <v>20</v>
      </c>
      <c r="D33" t="s">
        <v>7</v>
      </c>
      <c r="E33" t="s">
        <v>8</v>
      </c>
      <c r="F33" s="2">
        <v>3.68</v>
      </c>
      <c r="G33" t="s">
        <v>9</v>
      </c>
      <c r="H33" s="1"/>
    </row>
    <row r="34" spans="1:8" x14ac:dyDescent="0.2">
      <c r="A34">
        <v>28</v>
      </c>
      <c r="B34" s="6" t="str">
        <f t="shared" si="0"/>
        <v>DŁ_NB\01hurtowa 1</v>
      </c>
      <c r="C34" t="s">
        <v>20</v>
      </c>
      <c r="D34" t="s">
        <v>10</v>
      </c>
      <c r="E34" t="s">
        <v>8</v>
      </c>
      <c r="F34" s="2">
        <v>4.16</v>
      </c>
      <c r="G34" t="s">
        <v>9</v>
      </c>
      <c r="H34" s="1"/>
    </row>
    <row r="35" spans="1:8" x14ac:dyDescent="0.2">
      <c r="A35">
        <v>29</v>
      </c>
      <c r="B35" s="6" t="str">
        <f t="shared" si="0"/>
        <v>DŁ_NB\01hurtowa 2</v>
      </c>
      <c r="C35" t="s">
        <v>20</v>
      </c>
      <c r="D35" t="s">
        <v>11</v>
      </c>
      <c r="E35" t="s">
        <v>8</v>
      </c>
      <c r="F35" s="2">
        <v>4</v>
      </c>
      <c r="G35" t="s">
        <v>9</v>
      </c>
      <c r="H35" s="1"/>
    </row>
    <row r="36" spans="1:8" x14ac:dyDescent="0.2">
      <c r="A36">
        <v>30</v>
      </c>
      <c r="B36" s="6" t="str">
        <f t="shared" si="0"/>
        <v>DŁ_NB\01hurtowa 3</v>
      </c>
      <c r="C36" t="s">
        <v>20</v>
      </c>
      <c r="D36" t="s">
        <v>12</v>
      </c>
      <c r="E36" t="s">
        <v>8</v>
      </c>
      <c r="F36" s="2">
        <v>3.84</v>
      </c>
      <c r="G36" t="s">
        <v>9</v>
      </c>
      <c r="H36" s="1"/>
    </row>
    <row r="37" spans="1:8" x14ac:dyDescent="0.2">
      <c r="A37">
        <v>31</v>
      </c>
      <c r="B37" s="6" t="str">
        <f t="shared" si="0"/>
        <v>DŁ_NB\01detaliczna</v>
      </c>
      <c r="C37" t="s">
        <v>20</v>
      </c>
      <c r="D37" t="s">
        <v>13</v>
      </c>
      <c r="E37" t="s">
        <v>14</v>
      </c>
      <c r="F37" s="2">
        <v>4.97</v>
      </c>
      <c r="G37" t="s">
        <v>9</v>
      </c>
      <c r="H37" s="1"/>
    </row>
    <row r="38" spans="1:8" x14ac:dyDescent="0.2">
      <c r="A38">
        <v>32</v>
      </c>
      <c r="B38" s="6" t="str">
        <f t="shared" si="0"/>
        <v>KLEJ_Gzakupu</v>
      </c>
      <c r="C38" t="s">
        <v>21</v>
      </c>
      <c r="D38" t="s">
        <v>7</v>
      </c>
      <c r="E38" t="s">
        <v>8</v>
      </c>
      <c r="F38" s="2">
        <v>3.55</v>
      </c>
      <c r="G38" t="s">
        <v>9</v>
      </c>
      <c r="H38" s="1"/>
    </row>
    <row r="39" spans="1:8" x14ac:dyDescent="0.2">
      <c r="A39">
        <v>33</v>
      </c>
      <c r="B39" s="6" t="str">
        <f t="shared" si="0"/>
        <v>KLEJ_Ghurtowa 1</v>
      </c>
      <c r="C39" t="s">
        <v>21</v>
      </c>
      <c r="D39" t="s">
        <v>10</v>
      </c>
      <c r="E39" t="s">
        <v>8</v>
      </c>
      <c r="F39" s="2">
        <v>4.01</v>
      </c>
      <c r="G39" t="s">
        <v>9</v>
      </c>
      <c r="H39" s="1"/>
    </row>
    <row r="40" spans="1:8" x14ac:dyDescent="0.2">
      <c r="A40">
        <v>34</v>
      </c>
      <c r="B40" s="6" t="str">
        <f t="shared" si="0"/>
        <v>KLEJ_Ghurtowa 2</v>
      </c>
      <c r="C40" t="s">
        <v>21</v>
      </c>
      <c r="D40" t="s">
        <v>11</v>
      </c>
      <c r="E40" t="s">
        <v>8</v>
      </c>
      <c r="F40" s="2">
        <v>3.85</v>
      </c>
      <c r="G40" t="s">
        <v>9</v>
      </c>
      <c r="H40" s="1"/>
    </row>
    <row r="41" spans="1:8" x14ac:dyDescent="0.2">
      <c r="A41">
        <v>35</v>
      </c>
      <c r="B41" s="6" t="str">
        <f t="shared" si="0"/>
        <v>KLEJ_Ghurtowa 3</v>
      </c>
      <c r="C41" t="s">
        <v>21</v>
      </c>
      <c r="D41" t="s">
        <v>12</v>
      </c>
      <c r="E41" t="s">
        <v>8</v>
      </c>
      <c r="F41" s="2">
        <v>3.71</v>
      </c>
      <c r="G41" t="s">
        <v>9</v>
      </c>
      <c r="H41" s="1"/>
    </row>
    <row r="42" spans="1:8" x14ac:dyDescent="0.2">
      <c r="A42">
        <v>36</v>
      </c>
      <c r="B42" s="6" t="str">
        <f t="shared" si="0"/>
        <v>KLEJ_Gdetaliczna</v>
      </c>
      <c r="C42" t="s">
        <v>21</v>
      </c>
      <c r="D42" t="s">
        <v>13</v>
      </c>
      <c r="E42" t="s">
        <v>14</v>
      </c>
      <c r="F42" s="2">
        <v>4.78</v>
      </c>
      <c r="G42" t="s">
        <v>9</v>
      </c>
      <c r="H42" s="1"/>
    </row>
    <row r="43" spans="1:8" x14ac:dyDescent="0.2">
      <c r="A43">
        <v>37</v>
      </c>
      <c r="B43" s="6" t="str">
        <f t="shared" si="0"/>
        <v>KLEJ_Tzakupu</v>
      </c>
      <c r="C43" t="s">
        <v>22</v>
      </c>
      <c r="D43" t="s">
        <v>7</v>
      </c>
      <c r="E43" t="s">
        <v>8</v>
      </c>
      <c r="F43" s="2">
        <v>3.68</v>
      </c>
      <c r="G43" t="s">
        <v>9</v>
      </c>
      <c r="H43" s="1"/>
    </row>
    <row r="44" spans="1:8" x14ac:dyDescent="0.2">
      <c r="A44">
        <v>38</v>
      </c>
      <c r="B44" s="6" t="str">
        <f t="shared" si="0"/>
        <v>KLEJ_Thurtowa 1</v>
      </c>
      <c r="C44" t="s">
        <v>22</v>
      </c>
      <c r="D44" t="s">
        <v>10</v>
      </c>
      <c r="E44" t="s">
        <v>8</v>
      </c>
      <c r="F44" s="2">
        <v>4.17</v>
      </c>
      <c r="G44" t="s">
        <v>9</v>
      </c>
      <c r="H44" s="1"/>
    </row>
    <row r="45" spans="1:8" x14ac:dyDescent="0.2">
      <c r="A45">
        <v>39</v>
      </c>
      <c r="B45" s="6" t="str">
        <f t="shared" si="0"/>
        <v>KLEJ_Thurtowa 2</v>
      </c>
      <c r="C45" t="s">
        <v>22</v>
      </c>
      <c r="D45" t="s">
        <v>11</v>
      </c>
      <c r="E45" t="s">
        <v>8</v>
      </c>
      <c r="F45" s="2">
        <v>4</v>
      </c>
      <c r="G45" t="s">
        <v>9</v>
      </c>
      <c r="H45" s="1"/>
    </row>
    <row r="46" spans="1:8" x14ac:dyDescent="0.2">
      <c r="A46">
        <v>40</v>
      </c>
      <c r="B46" s="6" t="str">
        <f t="shared" si="0"/>
        <v>KLEJ_Thurtowa 3</v>
      </c>
      <c r="C46" t="s">
        <v>22</v>
      </c>
      <c r="D46" t="s">
        <v>12</v>
      </c>
      <c r="E46" t="s">
        <v>8</v>
      </c>
      <c r="F46" s="2">
        <v>3.85</v>
      </c>
      <c r="G46" t="s">
        <v>9</v>
      </c>
      <c r="H46" s="1"/>
    </row>
    <row r="47" spans="1:8" x14ac:dyDescent="0.2">
      <c r="A47">
        <v>41</v>
      </c>
      <c r="B47" s="6" t="str">
        <f t="shared" si="0"/>
        <v>KLEJ_Tdetaliczna</v>
      </c>
      <c r="C47" t="s">
        <v>22</v>
      </c>
      <c r="D47" t="s">
        <v>13</v>
      </c>
      <c r="E47" t="s">
        <v>14</v>
      </c>
      <c r="F47" s="2">
        <v>4.97</v>
      </c>
      <c r="G47" t="s">
        <v>9</v>
      </c>
      <c r="H47" s="1"/>
    </row>
    <row r="48" spans="1:8" x14ac:dyDescent="0.2">
      <c r="A48">
        <v>42</v>
      </c>
      <c r="B48" s="6" t="str">
        <f t="shared" si="0"/>
        <v>SEG_D\01zakupu</v>
      </c>
      <c r="C48" t="s">
        <v>23</v>
      </c>
      <c r="D48" t="s">
        <v>7</v>
      </c>
      <c r="E48" t="s">
        <v>8</v>
      </c>
      <c r="F48" s="2">
        <v>12.09</v>
      </c>
      <c r="G48" t="s">
        <v>24</v>
      </c>
      <c r="H48" s="1"/>
    </row>
    <row r="49" spans="1:8" x14ac:dyDescent="0.2">
      <c r="A49">
        <v>43</v>
      </c>
      <c r="B49" s="6" t="str">
        <f t="shared" si="0"/>
        <v>SEG_D\01hurtowa 1</v>
      </c>
      <c r="C49" t="s">
        <v>23</v>
      </c>
      <c r="D49" t="s">
        <v>10</v>
      </c>
      <c r="E49" t="s">
        <v>8</v>
      </c>
      <c r="F49" s="2">
        <v>62.09</v>
      </c>
      <c r="G49" t="s">
        <v>9</v>
      </c>
      <c r="H49" s="1"/>
    </row>
    <row r="50" spans="1:8" x14ac:dyDescent="0.2">
      <c r="A50">
        <v>44</v>
      </c>
      <c r="B50" s="6" t="str">
        <f t="shared" si="0"/>
        <v>SEG_D\01hurtowa 2</v>
      </c>
      <c r="C50" t="s">
        <v>23</v>
      </c>
      <c r="D50" t="s">
        <v>11</v>
      </c>
      <c r="E50" t="s">
        <v>8</v>
      </c>
      <c r="F50" s="2">
        <v>59.4</v>
      </c>
      <c r="G50" t="s">
        <v>9</v>
      </c>
      <c r="H50" s="1"/>
    </row>
    <row r="51" spans="1:8" x14ac:dyDescent="0.2">
      <c r="A51">
        <v>45</v>
      </c>
      <c r="B51" s="6" t="str">
        <f t="shared" si="0"/>
        <v>SEG_D\01hurtowa 3</v>
      </c>
      <c r="C51" t="s">
        <v>23</v>
      </c>
      <c r="D51" t="s">
        <v>12</v>
      </c>
      <c r="E51" t="s">
        <v>8</v>
      </c>
      <c r="F51" s="2">
        <v>56.74</v>
      </c>
      <c r="G51" t="s">
        <v>9</v>
      </c>
      <c r="H51" s="1"/>
    </row>
    <row r="52" spans="1:8" x14ac:dyDescent="0.2">
      <c r="A52">
        <v>46</v>
      </c>
      <c r="B52" s="6" t="str">
        <f t="shared" si="0"/>
        <v>SEG_D\01detaliczna</v>
      </c>
      <c r="C52" t="s">
        <v>23</v>
      </c>
      <c r="D52" t="s">
        <v>13</v>
      </c>
      <c r="E52" t="s">
        <v>14</v>
      </c>
      <c r="F52" s="2">
        <v>75.61</v>
      </c>
      <c r="G52" t="s">
        <v>9</v>
      </c>
      <c r="H52" s="1"/>
    </row>
    <row r="53" spans="1:8" x14ac:dyDescent="0.2">
      <c r="A53">
        <v>47</v>
      </c>
      <c r="B53" s="6" t="str">
        <f t="shared" si="0"/>
        <v>SEG_M\01zakupu</v>
      </c>
      <c r="C53" t="s">
        <v>25</v>
      </c>
      <c r="D53" t="s">
        <v>7</v>
      </c>
      <c r="E53" t="s">
        <v>8</v>
      </c>
      <c r="F53" s="2">
        <v>7.02</v>
      </c>
      <c r="G53" t="s">
        <v>9</v>
      </c>
      <c r="H53" s="1"/>
    </row>
    <row r="54" spans="1:8" x14ac:dyDescent="0.2">
      <c r="A54">
        <v>48</v>
      </c>
      <c r="B54" s="6" t="str">
        <f t="shared" si="0"/>
        <v>SEG_M\01hurtowa 1</v>
      </c>
      <c r="C54" t="s">
        <v>25</v>
      </c>
      <c r="D54" t="s">
        <v>10</v>
      </c>
      <c r="E54" t="s">
        <v>8</v>
      </c>
      <c r="F54" s="2">
        <v>8</v>
      </c>
      <c r="G54" t="s">
        <v>9</v>
      </c>
      <c r="H54" s="1"/>
    </row>
    <row r="55" spans="1:8" x14ac:dyDescent="0.2">
      <c r="A55">
        <v>49</v>
      </c>
      <c r="B55" s="6" t="str">
        <f t="shared" si="0"/>
        <v>SEG_M\01hurtowa 2</v>
      </c>
      <c r="C55" t="s">
        <v>25</v>
      </c>
      <c r="D55" t="s">
        <v>11</v>
      </c>
      <c r="E55" t="s">
        <v>8</v>
      </c>
      <c r="F55" s="2">
        <v>7.67</v>
      </c>
      <c r="G55" t="s">
        <v>9</v>
      </c>
      <c r="H55" s="1"/>
    </row>
    <row r="56" spans="1:8" x14ac:dyDescent="0.2">
      <c r="A56">
        <v>50</v>
      </c>
      <c r="B56" s="6" t="str">
        <f t="shared" si="0"/>
        <v>SEG_M\01hurtowa 3</v>
      </c>
      <c r="C56" t="s">
        <v>25</v>
      </c>
      <c r="D56" t="s">
        <v>12</v>
      </c>
      <c r="E56" t="s">
        <v>8</v>
      </c>
      <c r="F56" s="2">
        <v>7.35</v>
      </c>
      <c r="G56" t="s">
        <v>9</v>
      </c>
      <c r="H56" s="1"/>
    </row>
    <row r="57" spans="1:8" x14ac:dyDescent="0.2">
      <c r="A57">
        <v>51</v>
      </c>
      <c r="B57" s="6" t="str">
        <f t="shared" si="0"/>
        <v>SEG_M\01detaliczna</v>
      </c>
      <c r="C57" t="s">
        <v>25</v>
      </c>
      <c r="D57" t="s">
        <v>13</v>
      </c>
      <c r="E57" t="s">
        <v>14</v>
      </c>
      <c r="F57" s="2">
        <v>9.64</v>
      </c>
      <c r="G57" t="s">
        <v>9</v>
      </c>
      <c r="H57" s="1"/>
    </row>
    <row r="58" spans="1:8" x14ac:dyDescent="0.2">
      <c r="A58">
        <v>52</v>
      </c>
      <c r="B58" s="6" t="str">
        <f t="shared" si="0"/>
        <v>ZEST_SZKzakupu</v>
      </c>
      <c r="C58" t="s">
        <v>26</v>
      </c>
      <c r="D58" t="s">
        <v>7</v>
      </c>
      <c r="E58" t="s">
        <v>8</v>
      </c>
      <c r="F58" s="2">
        <v>33.01</v>
      </c>
      <c r="G58" t="s">
        <v>24</v>
      </c>
      <c r="H58" s="1"/>
    </row>
    <row r="59" spans="1:8" x14ac:dyDescent="0.2">
      <c r="A59">
        <v>53</v>
      </c>
      <c r="B59" s="6" t="str">
        <f t="shared" si="0"/>
        <v>ZEST_SZKhurtowa 1</v>
      </c>
      <c r="C59" t="s">
        <v>26</v>
      </c>
      <c r="D59" t="s">
        <v>10</v>
      </c>
      <c r="E59" t="s">
        <v>8</v>
      </c>
      <c r="F59" s="2">
        <v>39.520000000000003</v>
      </c>
      <c r="G59" t="s">
        <v>9</v>
      </c>
      <c r="H59" s="1"/>
    </row>
    <row r="60" spans="1:8" x14ac:dyDescent="0.2">
      <c r="A60">
        <v>54</v>
      </c>
      <c r="B60" s="6" t="str">
        <f t="shared" si="0"/>
        <v>ZEST_SZKhurtowa 2</v>
      </c>
      <c r="C60" t="s">
        <v>26</v>
      </c>
      <c r="D60" t="s">
        <v>11</v>
      </c>
      <c r="E60" t="s">
        <v>8</v>
      </c>
      <c r="F60" s="2">
        <v>38.869999999999997</v>
      </c>
      <c r="G60" t="s">
        <v>9</v>
      </c>
      <c r="H60" s="1"/>
    </row>
    <row r="61" spans="1:8" x14ac:dyDescent="0.2">
      <c r="A61">
        <v>55</v>
      </c>
      <c r="B61" s="6" t="str">
        <f t="shared" si="0"/>
        <v>ZEST_SZKhurtowa 3</v>
      </c>
      <c r="C61" t="s">
        <v>26</v>
      </c>
      <c r="D61" t="s">
        <v>12</v>
      </c>
      <c r="E61" t="s">
        <v>8</v>
      </c>
      <c r="F61" s="2">
        <v>37.89</v>
      </c>
      <c r="G61" t="s">
        <v>9</v>
      </c>
      <c r="H61" s="1"/>
    </row>
    <row r="62" spans="1:8" x14ac:dyDescent="0.2">
      <c r="A62">
        <v>56</v>
      </c>
      <c r="B62" s="6" t="str">
        <f t="shared" si="0"/>
        <v>ZEST_SZKdetaliczna</v>
      </c>
      <c r="C62" t="s">
        <v>26</v>
      </c>
      <c r="D62" t="s">
        <v>13</v>
      </c>
      <c r="E62" t="s">
        <v>14</v>
      </c>
      <c r="F62" s="2">
        <v>52.07</v>
      </c>
      <c r="G62" t="s">
        <v>9</v>
      </c>
      <c r="H62" s="1"/>
    </row>
    <row r="63" spans="1:8" x14ac:dyDescent="0.2">
      <c r="A63">
        <v>57</v>
      </c>
      <c r="B63" s="6" t="str">
        <f t="shared" si="0"/>
        <v>ZESZ_24Kzakupu</v>
      </c>
      <c r="C63" t="s">
        <v>27</v>
      </c>
      <c r="D63" t="s">
        <v>7</v>
      </c>
      <c r="E63" t="s">
        <v>8</v>
      </c>
      <c r="F63" s="2">
        <v>2.2999999999999998</v>
      </c>
      <c r="G63" t="s">
        <v>9</v>
      </c>
      <c r="H63" s="1"/>
    </row>
    <row r="64" spans="1:8" x14ac:dyDescent="0.2">
      <c r="A64">
        <v>58</v>
      </c>
      <c r="B64" s="6" t="str">
        <f t="shared" si="0"/>
        <v>ZESZ_24Khurtowa 1</v>
      </c>
      <c r="C64" t="s">
        <v>27</v>
      </c>
      <c r="D64" t="s">
        <v>10</v>
      </c>
      <c r="E64" t="s">
        <v>8</v>
      </c>
      <c r="F64" s="2">
        <v>2.58</v>
      </c>
      <c r="G64" t="s">
        <v>9</v>
      </c>
      <c r="H64" s="1"/>
    </row>
    <row r="65" spans="1:8" x14ac:dyDescent="0.2">
      <c r="A65">
        <v>59</v>
      </c>
      <c r="B65" s="6" t="str">
        <f t="shared" si="0"/>
        <v>ZESZ_24Khurtowa 2</v>
      </c>
      <c r="C65" t="s">
        <v>27</v>
      </c>
      <c r="D65" t="s">
        <v>11</v>
      </c>
      <c r="E65" t="s">
        <v>8</v>
      </c>
      <c r="F65" s="2">
        <v>2.4900000000000002</v>
      </c>
      <c r="G65" t="s">
        <v>9</v>
      </c>
      <c r="H65" s="1"/>
    </row>
    <row r="66" spans="1:8" x14ac:dyDescent="0.2">
      <c r="A66">
        <v>60</v>
      </c>
      <c r="B66" s="6" t="str">
        <f t="shared" si="0"/>
        <v>ZESZ_24Khurtowa 3</v>
      </c>
      <c r="C66" t="s">
        <v>27</v>
      </c>
      <c r="D66" t="s">
        <v>12</v>
      </c>
      <c r="E66" t="s">
        <v>8</v>
      </c>
      <c r="F66" s="2">
        <v>2.39</v>
      </c>
      <c r="G66" t="s">
        <v>9</v>
      </c>
      <c r="H66" s="1"/>
    </row>
    <row r="67" spans="1:8" x14ac:dyDescent="0.2">
      <c r="A67">
        <v>61</v>
      </c>
      <c r="B67" s="6" t="str">
        <f t="shared" si="0"/>
        <v>ZESZ_24Kdetaliczna</v>
      </c>
      <c r="C67" t="s">
        <v>27</v>
      </c>
      <c r="D67" t="s">
        <v>13</v>
      </c>
      <c r="E67" t="s">
        <v>14</v>
      </c>
      <c r="F67" s="2">
        <v>2.72</v>
      </c>
      <c r="G67" t="s">
        <v>9</v>
      </c>
      <c r="H67" s="1"/>
    </row>
    <row r="68" spans="1:8" x14ac:dyDescent="0.2">
      <c r="A68">
        <v>62</v>
      </c>
      <c r="B68" s="6" t="str">
        <f t="shared" si="0"/>
        <v>ZESZ_24Lzakupu</v>
      </c>
      <c r="C68" t="s">
        <v>28</v>
      </c>
      <c r="D68" t="s">
        <v>7</v>
      </c>
      <c r="E68" t="s">
        <v>8</v>
      </c>
      <c r="F68" s="2">
        <v>2.23</v>
      </c>
      <c r="G68" t="s">
        <v>9</v>
      </c>
      <c r="H68" s="1"/>
    </row>
    <row r="69" spans="1:8" x14ac:dyDescent="0.2">
      <c r="A69">
        <v>63</v>
      </c>
      <c r="B69" s="6" t="str">
        <f t="shared" si="0"/>
        <v>ZESZ_24Lhurtowa 1</v>
      </c>
      <c r="C69" t="s">
        <v>28</v>
      </c>
      <c r="D69" t="s">
        <v>10</v>
      </c>
      <c r="E69" t="s">
        <v>8</v>
      </c>
      <c r="F69" s="2">
        <v>2.4900000000000002</v>
      </c>
      <c r="G69" t="s">
        <v>9</v>
      </c>
      <c r="H69" s="1"/>
    </row>
    <row r="70" spans="1:8" x14ac:dyDescent="0.2">
      <c r="A70">
        <v>64</v>
      </c>
      <c r="B70" s="6" t="str">
        <f t="shared" si="0"/>
        <v>ZESZ_24Lhurtowa 2</v>
      </c>
      <c r="C70" t="s">
        <v>28</v>
      </c>
      <c r="D70" t="s">
        <v>11</v>
      </c>
      <c r="E70" t="s">
        <v>8</v>
      </c>
      <c r="F70" s="2">
        <v>2.4</v>
      </c>
      <c r="G70" t="s">
        <v>9</v>
      </c>
      <c r="H70" s="1"/>
    </row>
    <row r="71" spans="1:8" x14ac:dyDescent="0.2">
      <c r="A71">
        <v>65</v>
      </c>
      <c r="B71" s="6" t="str">
        <f t="shared" si="0"/>
        <v>ZESZ_24Lhurtowa 3</v>
      </c>
      <c r="C71" t="s">
        <v>28</v>
      </c>
      <c r="D71" t="s">
        <v>12</v>
      </c>
      <c r="E71" t="s">
        <v>8</v>
      </c>
      <c r="F71" s="2">
        <v>2.3199999999999998</v>
      </c>
      <c r="G71" t="s">
        <v>9</v>
      </c>
      <c r="H71" s="1"/>
    </row>
    <row r="72" spans="1:8" x14ac:dyDescent="0.2">
      <c r="A72">
        <v>66</v>
      </c>
      <c r="B72" s="6" t="str">
        <f t="shared" ref="B72:B86" si="3">C72&amp;D72</f>
        <v>ZESZ_24Ldetaliczna</v>
      </c>
      <c r="C72" t="s">
        <v>28</v>
      </c>
      <c r="D72" t="s">
        <v>13</v>
      </c>
      <c r="E72" t="s">
        <v>14</v>
      </c>
      <c r="F72" s="2">
        <v>2.64</v>
      </c>
      <c r="G72" t="s">
        <v>9</v>
      </c>
      <c r="H72" s="1"/>
    </row>
    <row r="73" spans="1:8" x14ac:dyDescent="0.2">
      <c r="A73">
        <v>67</v>
      </c>
      <c r="B73" s="6" t="str">
        <f t="shared" si="3"/>
        <v>ZESZ_36Kzakupu</v>
      </c>
      <c r="C73" t="s">
        <v>29</v>
      </c>
      <c r="D73" t="s">
        <v>7</v>
      </c>
      <c r="E73" t="s">
        <v>8</v>
      </c>
      <c r="F73" s="2">
        <v>2.58</v>
      </c>
      <c r="G73" t="s">
        <v>9</v>
      </c>
      <c r="H73" s="1"/>
    </row>
    <row r="74" spans="1:8" x14ac:dyDescent="0.2">
      <c r="A74">
        <v>68</v>
      </c>
      <c r="B74" s="6" t="str">
        <f t="shared" si="3"/>
        <v>ZESZ_36Khurtowa 1</v>
      </c>
      <c r="C74" t="s">
        <v>29</v>
      </c>
      <c r="D74" t="s">
        <v>10</v>
      </c>
      <c r="E74" t="s">
        <v>8</v>
      </c>
      <c r="F74" s="2">
        <v>2.9</v>
      </c>
      <c r="G74" t="s">
        <v>9</v>
      </c>
      <c r="H74" s="1"/>
    </row>
    <row r="75" spans="1:8" x14ac:dyDescent="0.2">
      <c r="A75">
        <v>69</v>
      </c>
      <c r="B75" s="6" t="str">
        <f t="shared" si="3"/>
        <v>ZESZ_36Khurtowa 2</v>
      </c>
      <c r="C75" t="s">
        <v>29</v>
      </c>
      <c r="D75" t="s">
        <v>11</v>
      </c>
      <c r="E75" t="s">
        <v>8</v>
      </c>
      <c r="F75" s="2">
        <v>2.78</v>
      </c>
      <c r="G75" t="s">
        <v>9</v>
      </c>
      <c r="H75" s="1"/>
    </row>
    <row r="76" spans="1:8" x14ac:dyDescent="0.2">
      <c r="A76">
        <v>70</v>
      </c>
      <c r="B76" s="6" t="str">
        <f t="shared" si="3"/>
        <v>ZESZ_36Khurtowa 3</v>
      </c>
      <c r="C76" t="s">
        <v>29</v>
      </c>
      <c r="D76" t="s">
        <v>12</v>
      </c>
      <c r="E76" t="s">
        <v>8</v>
      </c>
      <c r="F76" s="2">
        <v>2.68</v>
      </c>
      <c r="G76" t="s">
        <v>9</v>
      </c>
      <c r="H76" s="1"/>
    </row>
    <row r="77" spans="1:8" x14ac:dyDescent="0.2">
      <c r="A77">
        <v>71</v>
      </c>
      <c r="B77" s="6" t="str">
        <f t="shared" si="3"/>
        <v>ZESZ_36Kdetaliczna</v>
      </c>
      <c r="C77" t="s">
        <v>29</v>
      </c>
      <c r="D77" t="s">
        <v>13</v>
      </c>
      <c r="E77" t="s">
        <v>14</v>
      </c>
      <c r="F77" s="2">
        <v>3.06</v>
      </c>
      <c r="G77" t="s">
        <v>9</v>
      </c>
      <c r="H77" s="1"/>
    </row>
    <row r="78" spans="1:8" x14ac:dyDescent="0.2">
      <c r="A78">
        <v>72</v>
      </c>
      <c r="B78" s="6" t="str">
        <f t="shared" si="3"/>
        <v>ZESZ_36Lzakupu</v>
      </c>
      <c r="C78" t="s">
        <v>30</v>
      </c>
      <c r="D78" t="s">
        <v>7</v>
      </c>
      <c r="E78" t="s">
        <v>8</v>
      </c>
      <c r="F78" s="2">
        <v>2.74</v>
      </c>
      <c r="G78" t="s">
        <v>9</v>
      </c>
      <c r="H78" s="1"/>
    </row>
    <row r="79" spans="1:8" x14ac:dyDescent="0.2">
      <c r="A79">
        <v>73</v>
      </c>
      <c r="B79" s="6" t="str">
        <f t="shared" si="3"/>
        <v>ZESZ_36Lhurtowa 1</v>
      </c>
      <c r="C79" t="s">
        <v>30</v>
      </c>
      <c r="D79" t="s">
        <v>10</v>
      </c>
      <c r="E79" t="s">
        <v>8</v>
      </c>
      <c r="F79" s="2">
        <v>3.07</v>
      </c>
      <c r="G79" t="s">
        <v>9</v>
      </c>
      <c r="H79" s="1"/>
    </row>
    <row r="80" spans="1:8" x14ac:dyDescent="0.2">
      <c r="A80">
        <v>74</v>
      </c>
      <c r="B80" s="6" t="str">
        <f t="shared" si="3"/>
        <v>ZESZ_36Lhurtowa 2</v>
      </c>
      <c r="C80" t="s">
        <v>30</v>
      </c>
      <c r="D80" t="s">
        <v>11</v>
      </c>
      <c r="E80" t="s">
        <v>8</v>
      </c>
      <c r="F80" s="2">
        <v>2.97</v>
      </c>
      <c r="G80" t="s">
        <v>9</v>
      </c>
      <c r="H80" s="1"/>
    </row>
    <row r="81" spans="1:8" x14ac:dyDescent="0.2">
      <c r="A81">
        <v>75</v>
      </c>
      <c r="B81" s="6" t="str">
        <f t="shared" si="3"/>
        <v>ZESZ_36Lhurtowa 3</v>
      </c>
      <c r="C81" t="s">
        <v>30</v>
      </c>
      <c r="D81" t="s">
        <v>12</v>
      </c>
      <c r="E81" t="s">
        <v>8</v>
      </c>
      <c r="F81" s="2">
        <v>2.85</v>
      </c>
      <c r="G81" t="s">
        <v>9</v>
      </c>
      <c r="H81" s="1"/>
    </row>
    <row r="82" spans="1:8" x14ac:dyDescent="0.2">
      <c r="A82">
        <v>76</v>
      </c>
      <c r="B82" s="6" t="str">
        <f t="shared" si="3"/>
        <v>ZESZ_36Ldetaliczna</v>
      </c>
      <c r="C82" t="s">
        <v>30</v>
      </c>
      <c r="D82" t="s">
        <v>13</v>
      </c>
      <c r="E82" t="s">
        <v>14</v>
      </c>
      <c r="F82" s="2">
        <v>3.26</v>
      </c>
      <c r="G82" t="s">
        <v>9</v>
      </c>
      <c r="H82" s="1"/>
    </row>
    <row r="83" spans="1:8" x14ac:dyDescent="0.2">
      <c r="A83">
        <v>77</v>
      </c>
      <c r="B83" s="6" t="str">
        <f t="shared" si="3"/>
        <v/>
      </c>
      <c r="H83" s="1"/>
    </row>
    <row r="84" spans="1:8" x14ac:dyDescent="0.2">
      <c r="A84">
        <v>78</v>
      </c>
      <c r="B84" s="6" t="str">
        <f t="shared" si="3"/>
        <v/>
      </c>
      <c r="H84" s="1"/>
    </row>
    <row r="85" spans="1:8" x14ac:dyDescent="0.2">
      <c r="A85">
        <v>79</v>
      </c>
      <c r="B85" s="6" t="str">
        <f t="shared" si="3"/>
        <v/>
      </c>
      <c r="H85" s="1"/>
    </row>
    <row r="86" spans="1:8" x14ac:dyDescent="0.2">
      <c r="A86">
        <v>80</v>
      </c>
      <c r="B86" s="6" t="str">
        <f t="shared" si="3"/>
        <v/>
      </c>
      <c r="H86" s="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ex-004</vt:lpstr>
      <vt:lpstr>ex-004 zrobione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pmsocho.com; Excel, pmsocho, Piotr Majcher</cp:keywords>
  <dc:description>http://www.youtube.com/user/pmsocho</dc:description>
  <cp:lastModifiedBy>Piotr Majcher - pmsocho.com</cp:lastModifiedBy>
  <dcterms:created xsi:type="dcterms:W3CDTF">2012-07-18T21:27:15Z</dcterms:created>
  <dcterms:modified xsi:type="dcterms:W3CDTF">2017-09-03T22:09:57Z</dcterms:modified>
  <cp:category>Excel, pmsocho, Piotr Majcher</cp:category>
</cp:coreProperties>
</file>