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10215" windowHeight="7620"/>
  </bookViews>
  <sheets>
    <sheet name="pmsocho" sheetId="11" r:id="rId1"/>
    <sheet name="ex-139" sheetId="6" r:id="rId2"/>
    <sheet name="ex-139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8" l="1"/>
  <c r="F11" i="8" s="1"/>
  <c r="F5" i="8" a="1"/>
  <c r="F5" i="8" s="1"/>
  <c r="F6" i="6"/>
  <c r="G11" i="8"/>
  <c r="F6" i="8"/>
  <c r="F11" i="6" l="1"/>
  <c r="G11" i="6"/>
  <c r="G9" i="6"/>
  <c r="G9" i="8"/>
</calcChain>
</file>

<file path=xl/sharedStrings.xml><?xml version="1.0" encoding="utf-8"?>
<sst xmlns="http://schemas.openxmlformats.org/spreadsheetml/2006/main" count="46" uniqueCount="11">
  <si>
    <t>Produkt</t>
  </si>
  <si>
    <t>Cena</t>
  </si>
  <si>
    <t>Mars</t>
  </si>
  <si>
    <t>Twix</t>
  </si>
  <si>
    <t>Lion</t>
  </si>
  <si>
    <t>Magazyn</t>
  </si>
  <si>
    <t>Element (wartość) występujący(a) najczęściej</t>
  </si>
  <si>
    <t>Ile razy?</t>
  </si>
  <si>
    <t>Który magazyn najczęściej występuje?</t>
  </si>
  <si>
    <t>(DOMINANTA)</t>
  </si>
  <si>
    <t>Bounty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</si>
</sst>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7" tint="-0.499984740745262"/>
      <name val="Calibri"/>
      <family val="2"/>
      <charset val="238"/>
      <scheme val="minor"/>
    </font>
    <font>
      <sz val="11"/>
      <color theme="7" tint="-0.499984740745262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2" borderId="0" xfId="0" applyFont="1" applyFill="1"/>
    <xf numFmtId="4" fontId="0" fillId="0" borderId="0" xfId="0" applyNumberFormat="1"/>
    <xf numFmtId="0" fontId="2" fillId="2" borderId="0" xfId="0" applyFont="1" applyFill="1"/>
    <xf numFmtId="0" fontId="2" fillId="3" borderId="0" xfId="0" applyFont="1" applyFill="1" applyAlignment="1">
      <alignment horizontal="left" indent="3"/>
    </xf>
    <xf numFmtId="0" fontId="4" fillId="0" borderId="0" xfId="1" applyFont="1"/>
    <xf numFmtId="0" fontId="5" fillId="0" borderId="0" xfId="1" applyFont="1" applyAlignment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" max="9" width="9.140625" style="1"/>
    <col min="10" max="10" width="10.140625" style="1" customWidth="1"/>
    <col min="11" max="11" width="10.28515625" style="1" customWidth="1"/>
    <col min="12" max="16384" width="9.140625" style="1"/>
  </cols>
  <sheetData>
    <row r="2" spans="6:11" ht="20.25" x14ac:dyDescent="0.3"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B3:G19"/>
  <sheetViews>
    <sheetView topLeftCell="A2" zoomScale="145" zoomScaleNormal="145" workbookViewId="0">
      <selection activeCell="A2" sqref="A2"/>
    </sheetView>
  </sheetViews>
  <sheetFormatPr defaultRowHeight="15" x14ac:dyDescent="0.25"/>
  <cols>
    <col min="1" max="1" width="3.7109375" style="1" customWidth="1"/>
    <col min="2" max="2" width="8.140625" style="1" customWidth="1"/>
    <col min="3" max="3" width="7.85546875" style="1" customWidth="1"/>
    <col min="4" max="4" width="8" style="1" customWidth="1"/>
    <col min="5" max="5" width="4.7109375" style="1" customWidth="1"/>
    <col min="6" max="6" width="38.85546875" style="1" customWidth="1"/>
    <col min="7" max="16384" width="9.140625" style="1"/>
  </cols>
  <sheetData>
    <row r="3" spans="2:7" x14ac:dyDescent="0.25">
      <c r="B3" s="3" t="s">
        <v>0</v>
      </c>
      <c r="C3" s="3" t="s">
        <v>5</v>
      </c>
      <c r="D3" s="3" t="s">
        <v>1</v>
      </c>
      <c r="F3" s="5" t="s">
        <v>6</v>
      </c>
    </row>
    <row r="4" spans="2:7" x14ac:dyDescent="0.25">
      <c r="B4" s="2" t="s">
        <v>2</v>
      </c>
      <c r="C4" s="1">
        <v>2</v>
      </c>
      <c r="D4" s="4">
        <v>520.88</v>
      </c>
      <c r="F4" s="5" t="s">
        <v>9</v>
      </c>
    </row>
    <row r="5" spans="2:7" x14ac:dyDescent="0.25">
      <c r="B5" s="2" t="s">
        <v>4</v>
      </c>
      <c r="C5" s="1">
        <v>1</v>
      </c>
      <c r="D5" s="4">
        <v>301.83392766174222</v>
      </c>
      <c r="F5" s="6"/>
    </row>
    <row r="6" spans="2:7" x14ac:dyDescent="0.25">
      <c r="B6" s="2" t="s">
        <v>3</v>
      </c>
      <c r="C6" s="1">
        <v>2</v>
      </c>
      <c r="D6" s="4">
        <v>441.92</v>
      </c>
      <c r="F6" s="1" t="str">
        <f ca="1">IF(F5="","",_xlfn.FORMULATEXT(F5))</f>
        <v/>
      </c>
    </row>
    <row r="7" spans="2:7" x14ac:dyDescent="0.25">
      <c r="B7" s="2" t="s">
        <v>2</v>
      </c>
      <c r="C7" s="1">
        <v>2</v>
      </c>
      <c r="D7" s="4">
        <v>337.49363219561894</v>
      </c>
    </row>
    <row r="8" spans="2:7" x14ac:dyDescent="0.25">
      <c r="B8" s="2" t="s">
        <v>10</v>
      </c>
      <c r="C8" s="1">
        <v>1</v>
      </c>
      <c r="D8" s="4">
        <v>346.40855832908812</v>
      </c>
      <c r="F8" s="5" t="s">
        <v>8</v>
      </c>
    </row>
    <row r="9" spans="2:7" x14ac:dyDescent="0.25">
      <c r="B9" s="2" t="s">
        <v>10</v>
      </c>
      <c r="C9" s="1">
        <v>1</v>
      </c>
      <c r="D9" s="4">
        <v>156.6479877738156</v>
      </c>
      <c r="G9" s="1" t="str">
        <f ca="1">IF(F9="","",_xlfn.FORMULATEXT(F9))</f>
        <v/>
      </c>
    </row>
    <row r="10" spans="2:7" x14ac:dyDescent="0.25">
      <c r="B10" s="2" t="s">
        <v>10</v>
      </c>
      <c r="C10" s="1">
        <v>1</v>
      </c>
      <c r="D10" s="4">
        <v>163.01</v>
      </c>
      <c r="F10" s="5" t="s">
        <v>7</v>
      </c>
    </row>
    <row r="11" spans="2:7" x14ac:dyDescent="0.25">
      <c r="B11" s="2" t="s">
        <v>4</v>
      </c>
      <c r="C11" s="1">
        <v>3</v>
      </c>
      <c r="D11" s="4">
        <v>435.55781966377992</v>
      </c>
      <c r="F11" s="1">
        <f>COUNTIF(C4:C19,F9)</f>
        <v>0</v>
      </c>
      <c r="G11" s="1" t="str">
        <f ca="1">IF(F11=0,"",_xlfn.FORMULATEXT(F11))</f>
        <v/>
      </c>
    </row>
    <row r="12" spans="2:7" x14ac:dyDescent="0.25">
      <c r="B12" s="2" t="s">
        <v>10</v>
      </c>
      <c r="C12" s="1">
        <v>1</v>
      </c>
      <c r="D12" s="4">
        <v>227.96</v>
      </c>
    </row>
    <row r="13" spans="2:7" x14ac:dyDescent="0.25">
      <c r="B13" s="2" t="s">
        <v>2</v>
      </c>
      <c r="C13" s="1">
        <v>3</v>
      </c>
      <c r="D13" s="4">
        <v>620.22414671421291</v>
      </c>
    </row>
    <row r="14" spans="2:7" x14ac:dyDescent="0.25">
      <c r="B14" s="2" t="s">
        <v>4</v>
      </c>
      <c r="C14" s="1">
        <v>4</v>
      </c>
      <c r="D14" s="4">
        <v>286.55</v>
      </c>
      <c r="G14" s="2"/>
    </row>
    <row r="15" spans="2:7" x14ac:dyDescent="0.25">
      <c r="B15" s="2" t="s">
        <v>10</v>
      </c>
      <c r="C15" s="1">
        <v>4</v>
      </c>
      <c r="D15" s="4">
        <v>137.54457463066734</v>
      </c>
      <c r="G15" s="2"/>
    </row>
    <row r="16" spans="2:7" x14ac:dyDescent="0.25">
      <c r="B16" s="2" t="s">
        <v>10</v>
      </c>
      <c r="C16" s="1">
        <v>2</v>
      </c>
      <c r="D16" s="4">
        <v>361.69128884360674</v>
      </c>
      <c r="G16" s="2"/>
    </row>
    <row r="17" spans="2:4" x14ac:dyDescent="0.25">
      <c r="B17" s="2" t="s">
        <v>4</v>
      </c>
      <c r="C17" s="1">
        <v>3</v>
      </c>
      <c r="D17" s="4">
        <v>433.01</v>
      </c>
    </row>
    <row r="18" spans="2:4" x14ac:dyDescent="0.25">
      <c r="B18" s="2" t="s">
        <v>10</v>
      </c>
      <c r="C18" s="1">
        <v>1</v>
      </c>
      <c r="D18" s="4">
        <v>249.61793173713704</v>
      </c>
    </row>
    <row r="19" spans="2:4" x14ac:dyDescent="0.25">
      <c r="B19" s="2" t="s">
        <v>2</v>
      </c>
      <c r="C19" s="1">
        <v>1</v>
      </c>
      <c r="D19" s="4">
        <v>289.0983188996434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3:G19"/>
  <sheetViews>
    <sheetView topLeftCell="A2" zoomScale="145" zoomScaleNormal="145" workbookViewId="0">
      <selection activeCell="B8" sqref="B8"/>
    </sheetView>
  </sheetViews>
  <sheetFormatPr defaultRowHeight="15" x14ac:dyDescent="0.25"/>
  <cols>
    <col min="1" max="1" width="3.7109375" style="1" customWidth="1"/>
    <col min="2" max="2" width="8.140625" style="1" customWidth="1"/>
    <col min="3" max="3" width="7.85546875" style="1" customWidth="1"/>
    <col min="4" max="4" width="8" style="1" customWidth="1"/>
    <col min="5" max="5" width="4.7109375" style="1" customWidth="1"/>
    <col min="6" max="6" width="38.85546875" style="1" customWidth="1"/>
    <col min="7" max="16384" width="9.140625" style="1"/>
  </cols>
  <sheetData>
    <row r="3" spans="2:7" x14ac:dyDescent="0.25">
      <c r="B3" s="3" t="s">
        <v>0</v>
      </c>
      <c r="C3" s="3" t="s">
        <v>5</v>
      </c>
      <c r="D3" s="3" t="s">
        <v>1</v>
      </c>
      <c r="F3" s="5" t="s">
        <v>6</v>
      </c>
    </row>
    <row r="4" spans="2:7" x14ac:dyDescent="0.25">
      <c r="B4" s="2" t="s">
        <v>2</v>
      </c>
      <c r="C4" s="1">
        <v>2</v>
      </c>
      <c r="D4" s="4">
        <v>520.88</v>
      </c>
      <c r="F4" s="5" t="s">
        <v>9</v>
      </c>
    </row>
    <row r="5" spans="2:7" x14ac:dyDescent="0.25">
      <c r="B5" s="2" t="s">
        <v>4</v>
      </c>
      <c r="C5" s="1">
        <v>1</v>
      </c>
      <c r="D5" s="4">
        <v>301.83392766174222</v>
      </c>
      <c r="F5" s="6" t="str">
        <f t="array" ref="F5">INDEX(B4:B19,MATCH(MAX(COUNTIF(B4:B19,B4:B19)),COUNTIF(B4:B19,B4:B19),0))</f>
        <v>Bounty</v>
      </c>
    </row>
    <row r="6" spans="2:7" x14ac:dyDescent="0.25">
      <c r="B6" s="2" t="s">
        <v>3</v>
      </c>
      <c r="C6" s="1">
        <v>2</v>
      </c>
      <c r="D6" s="4">
        <v>441.92</v>
      </c>
      <c r="F6" s="1" t="str">
        <f ca="1">IF(F5="","",_xlfn.FORMULATEXT(F5))</f>
        <v>{=INDEKS(B4:B19;PODAJ.POZYCJĘ(MAX(LICZ.JEŻELI(B4:B19;B4:B19));LICZ.JEŻELI(B4:B19;B4:B19);0))}</v>
      </c>
    </row>
    <row r="7" spans="2:7" x14ac:dyDescent="0.25">
      <c r="B7" s="2" t="s">
        <v>2</v>
      </c>
      <c r="C7" s="1">
        <v>2</v>
      </c>
      <c r="D7" s="4">
        <v>337.49363219561894</v>
      </c>
    </row>
    <row r="8" spans="2:7" x14ac:dyDescent="0.25">
      <c r="B8" s="2" t="s">
        <v>10</v>
      </c>
      <c r="C8" s="1">
        <v>1</v>
      </c>
      <c r="D8" s="4">
        <v>346.40855832908812</v>
      </c>
      <c r="F8" s="5" t="s">
        <v>8</v>
      </c>
    </row>
    <row r="9" spans="2:7" x14ac:dyDescent="0.25">
      <c r="B9" s="2" t="s">
        <v>10</v>
      </c>
      <c r="C9" s="1">
        <v>1</v>
      </c>
      <c r="D9" s="4">
        <v>156.6479877738156</v>
      </c>
      <c r="F9" s="1">
        <f>_xlfn.MODE.SNGL(C4:C19)</f>
        <v>1</v>
      </c>
      <c r="G9" s="1" t="str">
        <f ca="1">IF(F9="","",_xlfn.FORMULATEXT(F9))</f>
        <v>=WYST.NAJCZĘŚCIEJ.WART(C4:C19)</v>
      </c>
    </row>
    <row r="10" spans="2:7" x14ac:dyDescent="0.25">
      <c r="B10" s="2" t="s">
        <v>10</v>
      </c>
      <c r="C10" s="1">
        <v>1</v>
      </c>
      <c r="D10" s="4">
        <v>163.01</v>
      </c>
      <c r="F10" s="5" t="s">
        <v>7</v>
      </c>
    </row>
    <row r="11" spans="2:7" x14ac:dyDescent="0.25">
      <c r="B11" s="2" t="s">
        <v>4</v>
      </c>
      <c r="C11" s="1">
        <v>3</v>
      </c>
      <c r="D11" s="4">
        <v>435.55781966377992</v>
      </c>
      <c r="F11" s="1">
        <f>COUNTIF(C4:C19,F9)</f>
        <v>7</v>
      </c>
      <c r="G11" s="1" t="str">
        <f ca="1">IF(F11=0,"",_xlfn.FORMULATEXT(F11))</f>
        <v>=LICZ.JEŻELI(C4:C19;F9)</v>
      </c>
    </row>
    <row r="12" spans="2:7" x14ac:dyDescent="0.25">
      <c r="B12" s="2" t="s">
        <v>10</v>
      </c>
      <c r="C12" s="1">
        <v>1</v>
      </c>
      <c r="D12" s="4">
        <v>227.96</v>
      </c>
    </row>
    <row r="13" spans="2:7" x14ac:dyDescent="0.25">
      <c r="B13" s="2" t="s">
        <v>2</v>
      </c>
      <c r="C13" s="1">
        <v>3</v>
      </c>
      <c r="D13" s="4">
        <v>620.22414671421291</v>
      </c>
    </row>
    <row r="14" spans="2:7" x14ac:dyDescent="0.25">
      <c r="B14" s="2" t="s">
        <v>4</v>
      </c>
      <c r="C14" s="1">
        <v>4</v>
      </c>
      <c r="D14" s="4">
        <v>286.55</v>
      </c>
      <c r="G14" s="2"/>
    </row>
    <row r="15" spans="2:7" x14ac:dyDescent="0.25">
      <c r="B15" s="2" t="s">
        <v>10</v>
      </c>
      <c r="C15" s="1">
        <v>4</v>
      </c>
      <c r="D15" s="4">
        <v>137.54457463066734</v>
      </c>
      <c r="G15" s="2"/>
    </row>
    <row r="16" spans="2:7" x14ac:dyDescent="0.25">
      <c r="B16" s="2" t="s">
        <v>10</v>
      </c>
      <c r="C16" s="1">
        <v>2</v>
      </c>
      <c r="D16" s="4">
        <v>361.69128884360674</v>
      </c>
      <c r="G16" s="2"/>
    </row>
    <row r="17" spans="2:4" x14ac:dyDescent="0.25">
      <c r="B17" s="2" t="s">
        <v>4</v>
      </c>
      <c r="C17" s="1">
        <v>3</v>
      </c>
      <c r="D17" s="4">
        <v>433.01</v>
      </c>
    </row>
    <row r="18" spans="2:4" x14ac:dyDescent="0.25">
      <c r="B18" s="2" t="s">
        <v>10</v>
      </c>
      <c r="C18" s="1">
        <v>1</v>
      </c>
      <c r="D18" s="4">
        <v>249.61793173713704</v>
      </c>
    </row>
    <row r="19" spans="2:4" x14ac:dyDescent="0.25">
      <c r="B19" s="2" t="s">
        <v>2</v>
      </c>
      <c r="C19" s="1">
        <v>1</v>
      </c>
      <c r="D19" s="4">
        <v>289.0983188996434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ex-139</vt:lpstr>
      <vt:lpstr>ex-139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pmsocho.com; Excel, pmsocho, Piotr Majcher</cp:keywords>
  <dc:description>http://www.youtube.com/user/pmsocho</dc:description>
  <cp:lastModifiedBy>Piotr Majcher</cp:lastModifiedBy>
  <dcterms:created xsi:type="dcterms:W3CDTF">2013-02-07T14:43:59Z</dcterms:created>
  <dcterms:modified xsi:type="dcterms:W3CDTF">2014-12-20T18:05:50Z</dcterms:modified>
  <cp:category>Excel, pmsocho, Piotr Majcher</cp:category>
</cp:coreProperties>
</file>