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25" windowWidth="14940" windowHeight="7620"/>
  </bookViews>
  <sheets>
    <sheet name="pmsocho" sheetId="6" r:id="rId1"/>
    <sheet name="ex-158a" sheetId="2" r:id="rId2"/>
    <sheet name="ex-158b" sheetId="3" r:id="rId3"/>
  </sheets>
  <calcPr calcId="152511"/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3" i="3" s="1"/>
  <c r="D5" i="3"/>
  <c r="D4" i="3"/>
  <c r="H2" i="3"/>
  <c r="G2" i="3"/>
  <c r="G2" i="2"/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H3" i="2" l="1"/>
  <c r="H2" i="2"/>
</calcChain>
</file>

<file path=xl/sharedStrings.xml><?xml version="1.0" encoding="utf-8"?>
<sst xmlns="http://schemas.openxmlformats.org/spreadsheetml/2006/main" count="98" uniqueCount="47">
  <si>
    <t>Imię</t>
  </si>
  <si>
    <t>Nazwisko</t>
  </si>
  <si>
    <t>Anna</t>
  </si>
  <si>
    <t>Durka</t>
  </si>
  <si>
    <t>Agnieszka</t>
  </si>
  <si>
    <t>Owczarek</t>
  </si>
  <si>
    <t>Katarzyna</t>
  </si>
  <si>
    <t>Zielińska</t>
  </si>
  <si>
    <t>Wioletta</t>
  </si>
  <si>
    <t>Paweł</t>
  </si>
  <si>
    <t>Kamiński</t>
  </si>
  <si>
    <t>Domańska</t>
  </si>
  <si>
    <t>Monika</t>
  </si>
  <si>
    <t>Stępniak</t>
  </si>
  <si>
    <t>Łukasz</t>
  </si>
  <si>
    <t>Borowski</t>
  </si>
  <si>
    <t>Marcin</t>
  </si>
  <si>
    <t>Kalbarczyk</t>
  </si>
  <si>
    <t>Wojciech</t>
  </si>
  <si>
    <t>Kaźmierczak</t>
  </si>
  <si>
    <t>Łucja</t>
  </si>
  <si>
    <t>Danielewicz</t>
  </si>
  <si>
    <t>Marta</t>
  </si>
  <si>
    <t>Kaźmierska</t>
  </si>
  <si>
    <t>Mariusz</t>
  </si>
  <si>
    <t>Grzejszczak</t>
  </si>
  <si>
    <t>Maciej</t>
  </si>
  <si>
    <t>Kobierecki</t>
  </si>
  <si>
    <t>Adam</t>
  </si>
  <si>
    <t>Sieklicki</t>
  </si>
  <si>
    <t>Magdalena</t>
  </si>
  <si>
    <t>Marszałek</t>
  </si>
  <si>
    <t>Grzegorz</t>
  </si>
  <si>
    <t>Zdanowski</t>
  </si>
  <si>
    <t>Piotr</t>
  </si>
  <si>
    <t>Chyłek</t>
  </si>
  <si>
    <t>Aleksandra</t>
  </si>
  <si>
    <t>Lelonkiewicz</t>
  </si>
  <si>
    <t>Krzyżanowski</t>
  </si>
  <si>
    <t>Seweryn</t>
  </si>
  <si>
    <t>Kopeć</t>
  </si>
  <si>
    <t>Elżbieta</t>
  </si>
  <si>
    <t>Majszak</t>
  </si>
  <si>
    <t>Wiśniewska</t>
  </si>
  <si>
    <t>Płeć</t>
  </si>
  <si>
    <t>Wynagrodzenie</t>
  </si>
  <si>
    <t>kobieta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</si>
</sst>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 applyBorder="1"/>
    <xf numFmtId="0" fontId="2" fillId="0" borderId="0" xfId="2" applyBorder="1"/>
    <xf numFmtId="0" fontId="1" fillId="2" borderId="0" xfId="1"/>
    <xf numFmtId="164" fontId="0" fillId="0" borderId="0" xfId="0" applyNumberFormat="1"/>
    <xf numFmtId="164" fontId="1" fillId="3" borderId="0" xfId="3" applyNumberFormat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60% — akcent 2" xfId="3" builtinId="36"/>
    <cellStyle name="Akcent 2" xfId="1" builtinId="33"/>
    <cellStyle name="Hiperłącze" xfId="4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Wykres to też obiekt :)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6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'ex-158a'!$G$2:$G$3</c:f>
              <c:strCache>
                <c:ptCount val="2"/>
                <c:pt idx="0">
                  <c:v>mężczyzna</c:v>
                </c:pt>
                <c:pt idx="1">
                  <c:v>kobieta</c:v>
                </c:pt>
              </c:strCache>
            </c:strRef>
          </c:cat>
          <c:val>
            <c:numRef>
              <c:f>'ex-158a'!$H$2:$H$3</c:f>
              <c:numCache>
                <c:formatCode>General</c:formatCode>
                <c:ptCount val="2"/>
                <c:pt idx="0">
                  <c:v>2587.181818181818</c:v>
                </c:pt>
                <c:pt idx="1">
                  <c:v>2811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579756048"/>
        <c:axId val="579756440"/>
      </c:barChart>
      <c:catAx>
        <c:axId val="57975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9756440"/>
        <c:crosses val="autoZero"/>
        <c:auto val="1"/>
        <c:lblAlgn val="ctr"/>
        <c:lblOffset val="100"/>
        <c:noMultiLvlLbl val="0"/>
      </c:catAx>
      <c:valAx>
        <c:axId val="579756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975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65024B0-CDE1-4895-AD2B-8C40116A0223}" type="doc">
      <dgm:prSet loTypeId="urn:microsoft.com/office/officeart/2005/8/layout/hProcess9" loCatId="process" qsTypeId="urn:microsoft.com/office/officeart/2005/8/quickstyle/simple1" qsCatId="simple" csTypeId="urn:microsoft.com/office/officeart/2005/8/colors/accent3_2" csCatId="accent3" phldr="1"/>
      <dgm:spPr/>
    </dgm:pt>
    <dgm:pt modelId="{5DBE668E-4A97-4489-A8A1-96F711CBBCE0}">
      <dgm:prSet phldrT="[Tekst]"/>
      <dgm:spPr/>
      <dgm:t>
        <a:bodyPr/>
        <a:lstStyle/>
        <a:p>
          <a:r>
            <a:rPr lang="pl-PL"/>
            <a:t>Praca</a:t>
          </a:r>
        </a:p>
      </dgm:t>
    </dgm:pt>
    <dgm:pt modelId="{06C31725-622E-4896-968E-A696686B7BB0}" type="parTrans" cxnId="{C78A4F4D-1F44-4BC4-AD5D-64DF520F3468}">
      <dgm:prSet/>
      <dgm:spPr/>
      <dgm:t>
        <a:bodyPr/>
        <a:lstStyle/>
        <a:p>
          <a:endParaRPr lang="pl-PL"/>
        </a:p>
      </dgm:t>
    </dgm:pt>
    <dgm:pt modelId="{BE0C8AB5-C779-4EAB-8047-15CF8F85E37E}" type="sibTrans" cxnId="{C78A4F4D-1F44-4BC4-AD5D-64DF520F3468}">
      <dgm:prSet/>
      <dgm:spPr/>
      <dgm:t>
        <a:bodyPr/>
        <a:lstStyle/>
        <a:p>
          <a:endParaRPr lang="pl-PL"/>
        </a:p>
      </dgm:t>
    </dgm:pt>
    <dgm:pt modelId="{C5A10ECE-3848-4B35-86B9-AD7EBF57BADE}">
      <dgm:prSet phldrT="[Tekst]"/>
      <dgm:spPr/>
      <dgm:t>
        <a:bodyPr/>
        <a:lstStyle/>
        <a:p>
          <a:r>
            <a:rPr lang="pl-PL"/>
            <a:t>Pieniądze</a:t>
          </a:r>
        </a:p>
      </dgm:t>
    </dgm:pt>
    <dgm:pt modelId="{C1093F06-AFD6-4A10-8872-3436A17A9D26}" type="parTrans" cxnId="{4D7B3A45-6711-465E-B8CF-D157E9469552}">
      <dgm:prSet/>
      <dgm:spPr/>
      <dgm:t>
        <a:bodyPr/>
        <a:lstStyle/>
        <a:p>
          <a:endParaRPr lang="pl-PL"/>
        </a:p>
      </dgm:t>
    </dgm:pt>
    <dgm:pt modelId="{18596BDE-AAC8-489E-8B1C-18A947FFF0C6}" type="sibTrans" cxnId="{4D7B3A45-6711-465E-B8CF-D157E9469552}">
      <dgm:prSet/>
      <dgm:spPr/>
      <dgm:t>
        <a:bodyPr/>
        <a:lstStyle/>
        <a:p>
          <a:endParaRPr lang="pl-PL"/>
        </a:p>
      </dgm:t>
    </dgm:pt>
    <dgm:pt modelId="{AEEA7493-7F6C-40EB-8937-A9EF7CFFB7A1}">
      <dgm:prSet phldrT="[Tekst]"/>
      <dgm:spPr/>
      <dgm:t>
        <a:bodyPr/>
        <a:lstStyle/>
        <a:p>
          <a:r>
            <a:rPr lang="pl-PL"/>
            <a:t>Rozrywka</a:t>
          </a:r>
        </a:p>
      </dgm:t>
    </dgm:pt>
    <dgm:pt modelId="{12E36210-65EF-41A3-ACC4-6222E21C7EAA}" type="parTrans" cxnId="{86AF3697-7788-480C-B56C-5181CEA79F4C}">
      <dgm:prSet/>
      <dgm:spPr/>
      <dgm:t>
        <a:bodyPr/>
        <a:lstStyle/>
        <a:p>
          <a:endParaRPr lang="pl-PL"/>
        </a:p>
      </dgm:t>
    </dgm:pt>
    <dgm:pt modelId="{9BDB5D09-7A46-4775-ABFE-25A314CEF5C4}" type="sibTrans" cxnId="{86AF3697-7788-480C-B56C-5181CEA79F4C}">
      <dgm:prSet/>
      <dgm:spPr/>
      <dgm:t>
        <a:bodyPr/>
        <a:lstStyle/>
        <a:p>
          <a:endParaRPr lang="pl-PL"/>
        </a:p>
      </dgm:t>
    </dgm:pt>
    <dgm:pt modelId="{1DB459DD-9FE7-4CEF-AE91-15FDBB33C0EE}" type="pres">
      <dgm:prSet presAssocID="{565024B0-CDE1-4895-AD2B-8C40116A0223}" presName="CompostProcess" presStyleCnt="0">
        <dgm:presLayoutVars>
          <dgm:dir/>
          <dgm:resizeHandles val="exact"/>
        </dgm:presLayoutVars>
      </dgm:prSet>
      <dgm:spPr/>
    </dgm:pt>
    <dgm:pt modelId="{FB07A0A3-2EFC-4616-8954-9A642EC3ABE6}" type="pres">
      <dgm:prSet presAssocID="{565024B0-CDE1-4895-AD2B-8C40116A0223}" presName="arrow" presStyleLbl="bgShp" presStyleIdx="0" presStyleCnt="1"/>
      <dgm:spPr/>
    </dgm:pt>
    <dgm:pt modelId="{C26CF25E-CEEE-44A2-A596-CEDDE7673626}" type="pres">
      <dgm:prSet presAssocID="{565024B0-CDE1-4895-AD2B-8C40116A0223}" presName="linearProcess" presStyleCnt="0"/>
      <dgm:spPr/>
    </dgm:pt>
    <dgm:pt modelId="{EE80758D-40B7-4BA0-A367-FC0D6CCD55D6}" type="pres">
      <dgm:prSet presAssocID="{5DBE668E-4A97-4489-A8A1-96F711CBBCE0}" presName="textNode" presStyleLbl="node1" presStyleIdx="0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1AE81FFC-4883-4BBE-8435-50BE680E1D6B}" type="pres">
      <dgm:prSet presAssocID="{BE0C8AB5-C779-4EAB-8047-15CF8F85E37E}" presName="sibTrans" presStyleCnt="0"/>
      <dgm:spPr/>
    </dgm:pt>
    <dgm:pt modelId="{0FE206C4-D9D5-4098-B5A8-8DD2155FF31B}" type="pres">
      <dgm:prSet presAssocID="{C5A10ECE-3848-4B35-86B9-AD7EBF57BADE}" presName="textNode" presStyleLbl="node1" presStyleIdx="1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8EED78F2-B481-4119-855E-AA8065754676}" type="pres">
      <dgm:prSet presAssocID="{18596BDE-AAC8-489E-8B1C-18A947FFF0C6}" presName="sibTrans" presStyleCnt="0"/>
      <dgm:spPr/>
    </dgm:pt>
    <dgm:pt modelId="{F90E515A-3AEF-43EB-B02A-1C19C198B31C}" type="pres">
      <dgm:prSet presAssocID="{AEEA7493-7F6C-40EB-8937-A9EF7CFFB7A1}" presName="textNode" presStyleLbl="node1" presStyleIdx="2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</dgm:ptLst>
  <dgm:cxnLst>
    <dgm:cxn modelId="{1D102173-A527-4D21-A70D-33FA743305FC}" type="presOf" srcId="{C5A10ECE-3848-4B35-86B9-AD7EBF57BADE}" destId="{0FE206C4-D9D5-4098-B5A8-8DD2155FF31B}" srcOrd="0" destOrd="0" presId="urn:microsoft.com/office/officeart/2005/8/layout/hProcess9"/>
    <dgm:cxn modelId="{B1A8357F-CA1B-402C-BCAD-81C8F5F48698}" type="presOf" srcId="{565024B0-CDE1-4895-AD2B-8C40116A0223}" destId="{1DB459DD-9FE7-4CEF-AE91-15FDBB33C0EE}" srcOrd="0" destOrd="0" presId="urn:microsoft.com/office/officeart/2005/8/layout/hProcess9"/>
    <dgm:cxn modelId="{86AF3697-7788-480C-B56C-5181CEA79F4C}" srcId="{565024B0-CDE1-4895-AD2B-8C40116A0223}" destId="{AEEA7493-7F6C-40EB-8937-A9EF7CFFB7A1}" srcOrd="2" destOrd="0" parTransId="{12E36210-65EF-41A3-ACC4-6222E21C7EAA}" sibTransId="{9BDB5D09-7A46-4775-ABFE-25A314CEF5C4}"/>
    <dgm:cxn modelId="{C78A4F4D-1F44-4BC4-AD5D-64DF520F3468}" srcId="{565024B0-CDE1-4895-AD2B-8C40116A0223}" destId="{5DBE668E-4A97-4489-A8A1-96F711CBBCE0}" srcOrd="0" destOrd="0" parTransId="{06C31725-622E-4896-968E-A696686B7BB0}" sibTransId="{BE0C8AB5-C779-4EAB-8047-15CF8F85E37E}"/>
    <dgm:cxn modelId="{E6EC61AD-EAE2-445A-A26F-2D1D92AA82B3}" type="presOf" srcId="{AEEA7493-7F6C-40EB-8937-A9EF7CFFB7A1}" destId="{F90E515A-3AEF-43EB-B02A-1C19C198B31C}" srcOrd="0" destOrd="0" presId="urn:microsoft.com/office/officeart/2005/8/layout/hProcess9"/>
    <dgm:cxn modelId="{4D7B3A45-6711-465E-B8CF-D157E9469552}" srcId="{565024B0-CDE1-4895-AD2B-8C40116A0223}" destId="{C5A10ECE-3848-4B35-86B9-AD7EBF57BADE}" srcOrd="1" destOrd="0" parTransId="{C1093F06-AFD6-4A10-8872-3436A17A9D26}" sibTransId="{18596BDE-AAC8-489E-8B1C-18A947FFF0C6}"/>
    <dgm:cxn modelId="{F1D43720-38D7-481E-8F5D-D859A0C33661}" type="presOf" srcId="{5DBE668E-4A97-4489-A8A1-96F711CBBCE0}" destId="{EE80758D-40B7-4BA0-A367-FC0D6CCD55D6}" srcOrd="0" destOrd="0" presId="urn:microsoft.com/office/officeart/2005/8/layout/hProcess9"/>
    <dgm:cxn modelId="{E46D18EA-8D64-4EAB-8695-8512DA23A061}" type="presParOf" srcId="{1DB459DD-9FE7-4CEF-AE91-15FDBB33C0EE}" destId="{FB07A0A3-2EFC-4616-8954-9A642EC3ABE6}" srcOrd="0" destOrd="0" presId="urn:microsoft.com/office/officeart/2005/8/layout/hProcess9"/>
    <dgm:cxn modelId="{BCA41000-8E9D-4264-90E7-63E67B921089}" type="presParOf" srcId="{1DB459DD-9FE7-4CEF-AE91-15FDBB33C0EE}" destId="{C26CF25E-CEEE-44A2-A596-CEDDE7673626}" srcOrd="1" destOrd="0" presId="urn:microsoft.com/office/officeart/2005/8/layout/hProcess9"/>
    <dgm:cxn modelId="{00AB4A51-D794-4574-AA37-C051C716C7EA}" type="presParOf" srcId="{C26CF25E-CEEE-44A2-A596-CEDDE7673626}" destId="{EE80758D-40B7-4BA0-A367-FC0D6CCD55D6}" srcOrd="0" destOrd="0" presId="urn:microsoft.com/office/officeart/2005/8/layout/hProcess9"/>
    <dgm:cxn modelId="{E95F3EE1-E3C8-4D13-82C5-3D16CFCEA42F}" type="presParOf" srcId="{C26CF25E-CEEE-44A2-A596-CEDDE7673626}" destId="{1AE81FFC-4883-4BBE-8435-50BE680E1D6B}" srcOrd="1" destOrd="0" presId="urn:microsoft.com/office/officeart/2005/8/layout/hProcess9"/>
    <dgm:cxn modelId="{A0250B99-26E7-4D48-B4AF-E0DF4FC49BFA}" type="presParOf" srcId="{C26CF25E-CEEE-44A2-A596-CEDDE7673626}" destId="{0FE206C4-D9D5-4098-B5A8-8DD2155FF31B}" srcOrd="2" destOrd="0" presId="urn:microsoft.com/office/officeart/2005/8/layout/hProcess9"/>
    <dgm:cxn modelId="{B80342E9-40C6-4090-A9B2-555317BE303D}" type="presParOf" srcId="{C26CF25E-CEEE-44A2-A596-CEDDE7673626}" destId="{8EED78F2-B481-4119-855E-AA8065754676}" srcOrd="3" destOrd="0" presId="urn:microsoft.com/office/officeart/2005/8/layout/hProcess9"/>
    <dgm:cxn modelId="{ECF322F9-E338-42E5-8925-86C5D50463C2}" type="presParOf" srcId="{C26CF25E-CEEE-44A2-A596-CEDDE7673626}" destId="{F90E515A-3AEF-43EB-B02A-1C19C198B31C}" srcOrd="4" destOrd="0" presId="urn:microsoft.com/office/officeart/2005/8/layout/hProcess9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9">
  <dgm:title val=""/>
  <dgm:desc val=""/>
  <dgm:catLst>
    <dgm:cat type="process" pri="5000"/>
    <dgm:cat type="convert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tProcess">
    <dgm:varLst>
      <dgm:dir/>
      <dgm:resizeHandles val="exact"/>
    </dgm:varLst>
    <dgm:alg type="composite">
      <dgm:param type="horzAlign" val="ctr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arrow" refType="w" fact="0.85"/>
      <dgm:constr type="h" for="ch" forName="arrow" refType="h"/>
      <dgm:constr type="ctrX" for="ch" forName="arrow" refType="w" fact="0.5"/>
      <dgm:constr type="ctrY" for="ch" forName="arrow" refType="h" fact="0.5"/>
      <dgm:constr type="w" for="ch" forName="linearProcess" refType="w"/>
      <dgm:constr type="h" for="ch" forName="linearProcess" refType="h" fact="0.4"/>
      <dgm:constr type="ctrX" for="ch" forName="linearProcess" refType="w" fact="0.5"/>
      <dgm:constr type="ctrY" for="ch" forName="linearProcess" refType="h" fact="0.5"/>
    </dgm:constrLst>
    <dgm:ruleLst/>
    <dgm:layoutNode name="arrow" styleLbl="bgShp">
      <dgm:alg type="sp"/>
      <dgm:choose name="Name0">
        <dgm:if name="Name1" func="var" arg="dir" op="equ" val="norm">
          <dgm:shape xmlns:r="http://schemas.openxmlformats.org/officeDocument/2006/relationships" type="rightArrow" r:blip="">
            <dgm:adjLst/>
          </dgm:shape>
        </dgm:if>
        <dgm:else name="Name2">
          <dgm:shape xmlns:r="http://schemas.openxmlformats.org/officeDocument/2006/relationships" type="leftArrow" r:blip="">
            <dgm:adjLst/>
          </dgm:shape>
        </dgm:else>
      </dgm:choose>
      <dgm:presOf/>
      <dgm:constrLst/>
      <dgm:ruleLst/>
    </dgm:layoutNode>
    <dgm:layoutNode name="linearProcess">
      <dgm:choose name="Name3">
        <dgm:if name="Name4" func="var" arg="dir" op="equ" val="norm">
          <dgm:alg type="lin"/>
        </dgm:if>
        <dgm:else name="Name5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userA" for="ch" ptType="node" refType="w"/>
        <dgm:constr type="h" for="ch" ptType="node" refType="h"/>
        <dgm:constr type="w" for="ch" ptType="node" op="equ"/>
        <dgm:constr type="w" for="ch" forName="sibTrans" refType="w" fact="0.05"/>
        <dgm:constr type="primFontSz" for="ch" ptType="node" op="equ" val="65"/>
      </dgm:constrLst>
      <dgm:ruleLst/>
      <dgm:forEach name="Name6" axis="ch" ptType="node">
        <dgm:layoutNode name="textNode" styleLbl="node1">
          <dgm:varLst>
            <dgm:bulletEnabled val="1"/>
          </dgm:varLst>
          <dgm:alg type="tx"/>
          <dgm:shape xmlns:r="http://schemas.openxmlformats.org/officeDocument/2006/relationships" type="roundRect" r:blip="">
            <dgm:adjLst/>
          </dgm:shape>
          <dgm:presOf axis="desOrSelf" ptType="node"/>
          <dgm:constrLst>
            <dgm:constr type="userA"/>
            <dgm:constr type="w" refType="userA" fact="0.3"/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w" val="NaN" fact="1" max="NaN"/>
            <dgm:rule type="primFontSz" val="5" fact="NaN" max="NaN"/>
          </dgm:ruleLst>
        </dgm:layoutNode>
        <dgm:forEach name="Name7" axis="followSib" ptType="sibTrans" cnt="1">
          <dgm:layoutNode name="sibTrans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5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220265</xdr:colOff>
      <xdr:row>8</xdr:row>
      <xdr:rowOff>95251</xdr:rowOff>
    </xdr:from>
    <xdr:to>
      <xdr:col>10</xdr:col>
      <xdr:colOff>136922</xdr:colOff>
      <xdr:row>11</xdr:row>
      <xdr:rowOff>148828</xdr:rowOff>
    </xdr:to>
    <xdr:sp macro="" textlink="">
      <xdr:nvSpPr>
        <xdr:cNvPr id="2" name="Prostokąt zaokrąglony 1"/>
        <xdr:cNvSpPr/>
      </xdr:nvSpPr>
      <xdr:spPr>
        <a:xfrm>
          <a:off x="3875484" y="1619251"/>
          <a:ext cx="3125391" cy="625077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600" b="1"/>
            <a:t>Okienko zaznaczenia </a:t>
          </a:r>
          <a:r>
            <a:rPr lang="pl-PL" sz="1100" b="1"/>
            <a:t>obiektów</a:t>
          </a:r>
          <a:r>
            <a:rPr lang="pl-PL" sz="1100" b="1" baseline="0"/>
            <a:t> pozwala ukrywać lub odkrywać każdy obiekt z osobna.</a:t>
          </a:r>
        </a:p>
      </xdr:txBody>
    </xdr:sp>
    <xdr:clientData/>
  </xdr:twoCellAnchor>
  <xdr:twoCellAnchor>
    <xdr:from>
      <xdr:col>1</xdr:col>
      <xdr:colOff>20835</xdr:colOff>
      <xdr:row>7</xdr:row>
      <xdr:rowOff>136922</xdr:rowOff>
    </xdr:from>
    <xdr:to>
      <xdr:col>4</xdr:col>
      <xdr:colOff>875109</xdr:colOff>
      <xdr:row>15</xdr:row>
      <xdr:rowOff>76794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2</xdr:row>
      <xdr:rowOff>113108</xdr:rowOff>
    </xdr:from>
    <xdr:to>
      <xdr:col>9</xdr:col>
      <xdr:colOff>422672</xdr:colOff>
      <xdr:row>6</xdr:row>
      <xdr:rowOff>77389</xdr:rowOff>
    </xdr:to>
    <xdr:sp macro="" textlink="">
      <xdr:nvSpPr>
        <xdr:cNvPr id="6" name="Prostokąt zaokrąglony 5"/>
        <xdr:cNvSpPr/>
      </xdr:nvSpPr>
      <xdr:spPr>
        <a:xfrm>
          <a:off x="2922984" y="494108"/>
          <a:ext cx="3756422" cy="726281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 b="1"/>
            <a:t>CTRL+6</a:t>
          </a:r>
          <a:r>
            <a:rPr lang="pl-PL" sz="1200" b="1"/>
            <a:t>  :  Ukryj</a:t>
          </a:r>
          <a:r>
            <a:rPr lang="pl-PL" sz="1200" b="1" baseline="0"/>
            <a:t> wszystkie obiekty w  całym skoroszycie (we wszystkich arkuszach)</a:t>
          </a:r>
          <a:endParaRPr lang="pl-PL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613171</xdr:colOff>
      <xdr:row>7</xdr:row>
      <xdr:rowOff>178594</xdr:rowOff>
    </xdr:from>
    <xdr:to>
      <xdr:col>7</xdr:col>
      <xdr:colOff>684607</xdr:colOff>
      <xdr:row>15</xdr:row>
      <xdr:rowOff>101203</xdr:rowOff>
    </xdr:to>
    <xdr:sp macro="" textlink="">
      <xdr:nvSpPr>
        <xdr:cNvPr id="2" name="Prostokąt zaokrąglony 1"/>
        <xdr:cNvSpPr/>
      </xdr:nvSpPr>
      <xdr:spPr>
        <a:xfrm>
          <a:off x="3250405" y="1512094"/>
          <a:ext cx="2381249" cy="1446609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 b="1"/>
            <a:t>Uważaj na</a:t>
          </a:r>
          <a:r>
            <a:rPr lang="pl-PL" sz="1100" b="1" baseline="0"/>
            <a:t> imiona męskie kończące się na literę a:</a:t>
          </a:r>
          <a:endParaRPr lang="pl-PL" sz="1100" b="1"/>
        </a:p>
        <a:p>
          <a:pPr algn="l"/>
          <a:r>
            <a:rPr lang="pl-PL" sz="1100"/>
            <a:t>Bonawentura</a:t>
          </a:r>
        </a:p>
        <a:p>
          <a:pPr algn="l"/>
          <a:r>
            <a:rPr lang="pl-PL" sz="1100"/>
            <a:t>Barnaba</a:t>
          </a:r>
        </a:p>
        <a:p>
          <a:pPr algn="l"/>
          <a:r>
            <a:rPr lang="pl-PL" sz="1100"/>
            <a:t>Kosma</a:t>
          </a:r>
        </a:p>
        <a:p>
          <a:pPr algn="l"/>
          <a:r>
            <a:rPr lang="pl-PL" sz="1100"/>
            <a:t>Dyzma</a:t>
          </a:r>
        </a:p>
        <a:p>
          <a:pPr algn="l"/>
          <a:r>
            <a:rPr lang="pl-PL" sz="1100"/>
            <a:t>Juda</a:t>
          </a:r>
        </a:p>
      </xdr:txBody>
    </xdr:sp>
    <xdr:clientData/>
  </xdr:twoCellAnchor>
  <xdr:twoCellAnchor editAs="oneCell">
    <xdr:from>
      <xdr:col>1</xdr:col>
      <xdr:colOff>398861</xdr:colOff>
      <xdr:row>9</xdr:row>
      <xdr:rowOff>107155</xdr:rowOff>
    </xdr:from>
    <xdr:to>
      <xdr:col>2</xdr:col>
      <xdr:colOff>912754</xdr:colOff>
      <xdr:row>16</xdr:row>
      <xdr:rowOff>132892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5" y="1821655"/>
          <a:ext cx="1359237" cy="1359237"/>
        </a:xfrm>
        <a:prstGeom prst="rect">
          <a:avLst/>
        </a:prstGeom>
      </xdr:spPr>
    </xdr:pic>
    <xdr:clientData/>
  </xdr:twoCellAnchor>
  <xdr:twoCellAnchor>
    <xdr:from>
      <xdr:col>1</xdr:col>
      <xdr:colOff>300633</xdr:colOff>
      <xdr:row>2</xdr:row>
      <xdr:rowOff>154781</xdr:rowOff>
    </xdr:from>
    <xdr:to>
      <xdr:col>4</xdr:col>
      <xdr:colOff>726282</xdr:colOff>
      <xdr:row>9</xdr:row>
      <xdr:rowOff>139302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Neon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H25"/>
  <sheetViews>
    <sheetView showGridLines="0" zoomScale="160" zoomScaleNormal="160" workbookViewId="0">
      <selection activeCell="C5" sqref="C5"/>
    </sheetView>
  </sheetViews>
  <sheetFormatPr defaultRowHeight="15" x14ac:dyDescent="0.25"/>
  <cols>
    <col min="1" max="1" width="2.42578125" customWidth="1"/>
    <col min="2" max="2" width="12.7109375" customWidth="1"/>
    <col min="3" max="3" width="13.7109375" customWidth="1"/>
    <col min="4" max="4" width="10.7109375" customWidth="1"/>
    <col min="5" max="5" width="15.28515625" customWidth="1"/>
    <col min="7" max="7" width="10.28515625" bestFit="1" customWidth="1"/>
    <col min="8" max="8" width="10.5703125" customWidth="1"/>
  </cols>
  <sheetData>
    <row r="2" spans="2:8" x14ac:dyDescent="0.25">
      <c r="G2" s="3" t="str">
        <f t="shared" ref="G2" si="0">IF(RIGHT(E2,1)="a","kobieta","mężczyzna")</f>
        <v>mężczyzna</v>
      </c>
      <c r="H2" s="5">
        <f>AVERAGEIF($D$4:$D$25,G2,$E$4:$E$25)</f>
        <v>2587.181818181818</v>
      </c>
    </row>
    <row r="3" spans="2:8" x14ac:dyDescent="0.25">
      <c r="B3" s="1" t="s">
        <v>0</v>
      </c>
      <c r="C3" s="1" t="s">
        <v>1</v>
      </c>
      <c r="D3" s="1" t="s">
        <v>44</v>
      </c>
      <c r="E3" s="1" t="s">
        <v>45</v>
      </c>
      <c r="G3" s="3" t="s">
        <v>46</v>
      </c>
      <c r="H3" s="5">
        <f>AVERAGEIF($D$4:$D$25,G3,$E$4:$E$25)</f>
        <v>2811</v>
      </c>
    </row>
    <row r="4" spans="2:8" x14ac:dyDescent="0.25">
      <c r="B4" s="2" t="s">
        <v>2</v>
      </c>
      <c r="C4" s="2" t="s">
        <v>3</v>
      </c>
      <c r="D4" t="str">
        <f>IF(RIGHT(B4,1)="a","kobieta","mężczyzna")</f>
        <v>kobieta</v>
      </c>
      <c r="E4" s="4">
        <v>2573</v>
      </c>
    </row>
    <row r="5" spans="2:8" x14ac:dyDescent="0.25">
      <c r="B5" s="2" t="s">
        <v>4</v>
      </c>
      <c r="C5" s="2" t="s">
        <v>5</v>
      </c>
      <c r="D5" t="str">
        <f t="shared" ref="D5:D25" si="1">IF(RIGHT(B5,1)="a","kobieta","mężczyzna")</f>
        <v>kobieta</v>
      </c>
      <c r="E5" s="4">
        <v>3445</v>
      </c>
    </row>
    <row r="6" spans="2:8" x14ac:dyDescent="0.25">
      <c r="B6" s="2" t="s">
        <v>6</v>
      </c>
      <c r="C6" s="2" t="s">
        <v>7</v>
      </c>
      <c r="D6" t="str">
        <f t="shared" si="1"/>
        <v>kobieta</v>
      </c>
      <c r="E6" s="4">
        <v>2637</v>
      </c>
      <c r="F6" s="6"/>
    </row>
    <row r="7" spans="2:8" x14ac:dyDescent="0.25">
      <c r="B7" s="2" t="s">
        <v>8</v>
      </c>
      <c r="C7" s="2" t="s">
        <v>43</v>
      </c>
      <c r="D7" t="str">
        <f t="shared" si="1"/>
        <v>kobieta</v>
      </c>
      <c r="E7" s="4">
        <v>2251</v>
      </c>
    </row>
    <row r="8" spans="2:8" x14ac:dyDescent="0.25">
      <c r="B8" s="2" t="s">
        <v>9</v>
      </c>
      <c r="C8" s="2" t="s">
        <v>10</v>
      </c>
      <c r="D8" t="str">
        <f t="shared" si="1"/>
        <v>mężczyzna</v>
      </c>
      <c r="E8" s="4">
        <v>2093</v>
      </c>
    </row>
    <row r="9" spans="2:8" x14ac:dyDescent="0.25">
      <c r="B9" s="2" t="s">
        <v>6</v>
      </c>
      <c r="C9" s="2" t="s">
        <v>11</v>
      </c>
      <c r="D9" t="str">
        <f t="shared" si="1"/>
        <v>kobieta</v>
      </c>
      <c r="E9" s="4">
        <v>3066</v>
      </c>
    </row>
    <row r="10" spans="2:8" x14ac:dyDescent="0.25">
      <c r="B10" s="2" t="s">
        <v>12</v>
      </c>
      <c r="C10" s="2" t="s">
        <v>13</v>
      </c>
      <c r="D10" t="str">
        <f t="shared" si="1"/>
        <v>kobieta</v>
      </c>
      <c r="E10" s="4">
        <v>3642</v>
      </c>
    </row>
    <row r="11" spans="2:8" x14ac:dyDescent="0.25">
      <c r="B11" s="2" t="s">
        <v>14</v>
      </c>
      <c r="C11" s="2" t="s">
        <v>15</v>
      </c>
      <c r="D11" t="str">
        <f t="shared" si="1"/>
        <v>mężczyzna</v>
      </c>
      <c r="E11" s="4">
        <v>2801</v>
      </c>
    </row>
    <row r="12" spans="2:8" x14ac:dyDescent="0.25">
      <c r="B12" s="2" t="s">
        <v>16</v>
      </c>
      <c r="C12" s="2" t="s">
        <v>17</v>
      </c>
      <c r="D12" t="str">
        <f t="shared" si="1"/>
        <v>mężczyzna</v>
      </c>
      <c r="E12" s="4">
        <v>3168</v>
      </c>
    </row>
    <row r="13" spans="2:8" x14ac:dyDescent="0.25">
      <c r="B13" s="2" t="s">
        <v>18</v>
      </c>
      <c r="C13" s="2" t="s">
        <v>19</v>
      </c>
      <c r="D13" t="str">
        <f t="shared" si="1"/>
        <v>mężczyzna</v>
      </c>
      <c r="E13" s="4">
        <v>2494</v>
      </c>
    </row>
    <row r="14" spans="2:8" x14ac:dyDescent="0.25">
      <c r="B14" s="2" t="s">
        <v>20</v>
      </c>
      <c r="C14" s="2" t="s">
        <v>21</v>
      </c>
      <c r="D14" t="str">
        <f t="shared" si="1"/>
        <v>kobieta</v>
      </c>
      <c r="E14" s="4">
        <v>2502</v>
      </c>
    </row>
    <row r="15" spans="2:8" x14ac:dyDescent="0.25">
      <c r="B15" s="2" t="s">
        <v>22</v>
      </c>
      <c r="C15" s="2" t="s">
        <v>23</v>
      </c>
      <c r="D15" t="str">
        <f t="shared" si="1"/>
        <v>kobieta</v>
      </c>
      <c r="E15" s="4">
        <v>2363</v>
      </c>
    </row>
    <row r="16" spans="2:8" x14ac:dyDescent="0.25">
      <c r="B16" s="2" t="s">
        <v>24</v>
      </c>
      <c r="C16" s="2" t="s">
        <v>25</v>
      </c>
      <c r="D16" t="str">
        <f t="shared" si="1"/>
        <v>mężczyzna</v>
      </c>
      <c r="E16" s="4">
        <v>2411</v>
      </c>
    </row>
    <row r="17" spans="2:5" x14ac:dyDescent="0.25">
      <c r="B17" s="2" t="s">
        <v>26</v>
      </c>
      <c r="C17" s="2" t="s">
        <v>27</v>
      </c>
      <c r="D17" t="str">
        <f t="shared" si="1"/>
        <v>mężczyzna</v>
      </c>
      <c r="E17" s="4">
        <v>2277</v>
      </c>
    </row>
    <row r="18" spans="2:5" x14ac:dyDescent="0.25">
      <c r="B18" s="2" t="s">
        <v>28</v>
      </c>
      <c r="C18" s="2" t="s">
        <v>29</v>
      </c>
      <c r="D18" t="str">
        <f t="shared" si="1"/>
        <v>mężczyzna</v>
      </c>
      <c r="E18" s="4">
        <v>2215</v>
      </c>
    </row>
    <row r="19" spans="2:5" x14ac:dyDescent="0.25">
      <c r="B19" s="2" t="s">
        <v>30</v>
      </c>
      <c r="C19" s="2" t="s">
        <v>31</v>
      </c>
      <c r="D19" t="str">
        <f t="shared" si="1"/>
        <v>kobieta</v>
      </c>
      <c r="E19" s="4">
        <v>2895</v>
      </c>
    </row>
    <row r="20" spans="2:5" x14ac:dyDescent="0.25">
      <c r="B20" s="2" t="s">
        <v>32</v>
      </c>
      <c r="C20" s="2" t="s">
        <v>33</v>
      </c>
      <c r="D20" t="str">
        <f t="shared" si="1"/>
        <v>mężczyzna</v>
      </c>
      <c r="E20" s="4">
        <v>2126</v>
      </c>
    </row>
    <row r="21" spans="2:5" x14ac:dyDescent="0.25">
      <c r="B21" s="2" t="s">
        <v>34</v>
      </c>
      <c r="C21" s="2" t="s">
        <v>35</v>
      </c>
      <c r="D21" t="str">
        <f t="shared" si="1"/>
        <v>mężczyzna</v>
      </c>
      <c r="E21" s="4">
        <v>2257</v>
      </c>
    </row>
    <row r="22" spans="2:5" x14ac:dyDescent="0.25">
      <c r="B22" s="2" t="s">
        <v>36</v>
      </c>
      <c r="C22" s="2" t="s">
        <v>37</v>
      </c>
      <c r="D22" t="str">
        <f t="shared" si="1"/>
        <v>kobieta</v>
      </c>
      <c r="E22" s="4">
        <v>3665</v>
      </c>
    </row>
    <row r="23" spans="2:5" x14ac:dyDescent="0.25">
      <c r="B23" s="2" t="s">
        <v>14</v>
      </c>
      <c r="C23" s="2" t="s">
        <v>38</v>
      </c>
      <c r="D23" t="str">
        <f t="shared" si="1"/>
        <v>mężczyzna</v>
      </c>
      <c r="E23" s="4">
        <v>3170</v>
      </c>
    </row>
    <row r="24" spans="2:5" x14ac:dyDescent="0.25">
      <c r="B24" s="2" t="s">
        <v>39</v>
      </c>
      <c r="C24" s="2" t="s">
        <v>40</v>
      </c>
      <c r="D24" t="str">
        <f t="shared" si="1"/>
        <v>mężczyzna</v>
      </c>
      <c r="E24" s="4">
        <v>3447</v>
      </c>
    </row>
    <row r="25" spans="2:5" x14ac:dyDescent="0.25">
      <c r="B25" s="2" t="s">
        <v>41</v>
      </c>
      <c r="C25" s="2" t="s">
        <v>42</v>
      </c>
      <c r="D25" t="str">
        <f t="shared" si="1"/>
        <v>kobieta</v>
      </c>
      <c r="E25" s="4">
        <v>1882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25"/>
  <sheetViews>
    <sheetView showGridLines="0" zoomScale="160" zoomScaleNormal="160" workbookViewId="0">
      <selection activeCell="B1" sqref="B1"/>
    </sheetView>
  </sheetViews>
  <sheetFormatPr defaultRowHeight="15" x14ac:dyDescent="0.25"/>
  <cols>
    <col min="1" max="1" width="2.42578125" customWidth="1"/>
    <col min="2" max="2" width="12.7109375" customWidth="1"/>
    <col min="3" max="3" width="13.7109375" customWidth="1"/>
    <col min="4" max="4" width="10.7109375" customWidth="1"/>
    <col min="5" max="5" width="15.28515625" customWidth="1"/>
    <col min="7" max="7" width="10.28515625" bestFit="1" customWidth="1"/>
    <col min="8" max="8" width="10.5703125" customWidth="1"/>
  </cols>
  <sheetData>
    <row r="2" spans="2:8" x14ac:dyDescent="0.25">
      <c r="G2" s="3" t="str">
        <f t="shared" ref="G2" si="0">IF(RIGHT(E2,1)="a","kobieta","mężczyzna")</f>
        <v>mężczyzna</v>
      </c>
      <c r="H2" s="5">
        <f>AVERAGEIF($D$4:$D$25,G2,$E$4:$E$25)</f>
        <v>2587.181818181818</v>
      </c>
    </row>
    <row r="3" spans="2:8" x14ac:dyDescent="0.25">
      <c r="B3" s="1" t="s">
        <v>0</v>
      </c>
      <c r="C3" s="1" t="s">
        <v>1</v>
      </c>
      <c r="D3" s="1" t="s">
        <v>44</v>
      </c>
      <c r="E3" s="1" t="s">
        <v>45</v>
      </c>
      <c r="G3" s="3" t="s">
        <v>46</v>
      </c>
      <c r="H3" s="5">
        <f>AVERAGEIF($D$4:$D$25,G3,$E$4:$E$25)</f>
        <v>2811</v>
      </c>
    </row>
    <row r="4" spans="2:8" x14ac:dyDescent="0.25">
      <c r="B4" s="2" t="s">
        <v>2</v>
      </c>
      <c r="C4" s="2" t="s">
        <v>3</v>
      </c>
      <c r="D4" t="str">
        <f>IF(RIGHT(B4,1)="a","kobieta","mężczyzna")</f>
        <v>kobieta</v>
      </c>
      <c r="E4" s="4">
        <v>2573</v>
      </c>
    </row>
    <row r="5" spans="2:8" x14ac:dyDescent="0.25">
      <c r="B5" s="2" t="s">
        <v>4</v>
      </c>
      <c r="C5" s="2" t="s">
        <v>5</v>
      </c>
      <c r="D5" t="str">
        <f t="shared" ref="D5:D25" si="1">IF(RIGHT(B5,1)="a","kobieta","mężczyzna")</f>
        <v>kobieta</v>
      </c>
      <c r="E5" s="4">
        <v>3445</v>
      </c>
    </row>
    <row r="6" spans="2:8" x14ac:dyDescent="0.25">
      <c r="B6" s="2" t="s">
        <v>6</v>
      </c>
      <c r="C6" s="2" t="s">
        <v>7</v>
      </c>
      <c r="D6" t="str">
        <f t="shared" si="1"/>
        <v>kobieta</v>
      </c>
      <c r="E6" s="4">
        <v>2637</v>
      </c>
    </row>
    <row r="7" spans="2:8" x14ac:dyDescent="0.25">
      <c r="B7" s="2" t="s">
        <v>8</v>
      </c>
      <c r="C7" s="2" t="s">
        <v>43</v>
      </c>
      <c r="D7" t="str">
        <f t="shared" si="1"/>
        <v>kobieta</v>
      </c>
      <c r="E7" s="4">
        <v>2251</v>
      </c>
    </row>
    <row r="8" spans="2:8" x14ac:dyDescent="0.25">
      <c r="B8" s="2" t="s">
        <v>9</v>
      </c>
      <c r="C8" s="2" t="s">
        <v>10</v>
      </c>
      <c r="D8" t="str">
        <f t="shared" si="1"/>
        <v>mężczyzna</v>
      </c>
      <c r="E8" s="4">
        <v>2093</v>
      </c>
    </row>
    <row r="9" spans="2:8" x14ac:dyDescent="0.25">
      <c r="B9" s="2" t="s">
        <v>6</v>
      </c>
      <c r="C9" s="2" t="s">
        <v>11</v>
      </c>
      <c r="D9" t="str">
        <f t="shared" si="1"/>
        <v>kobieta</v>
      </c>
      <c r="E9" s="4">
        <v>3066</v>
      </c>
    </row>
    <row r="10" spans="2:8" x14ac:dyDescent="0.25">
      <c r="B10" s="2" t="s">
        <v>12</v>
      </c>
      <c r="C10" s="2" t="s">
        <v>13</v>
      </c>
      <c r="D10" t="str">
        <f t="shared" si="1"/>
        <v>kobieta</v>
      </c>
      <c r="E10" s="4">
        <v>3642</v>
      </c>
    </row>
    <row r="11" spans="2:8" x14ac:dyDescent="0.25">
      <c r="B11" s="2" t="s">
        <v>14</v>
      </c>
      <c r="C11" s="2" t="s">
        <v>15</v>
      </c>
      <c r="D11" t="str">
        <f t="shared" si="1"/>
        <v>mężczyzna</v>
      </c>
      <c r="E11" s="4">
        <v>2801</v>
      </c>
    </row>
    <row r="12" spans="2:8" x14ac:dyDescent="0.25">
      <c r="B12" s="2" t="s">
        <v>16</v>
      </c>
      <c r="C12" s="2" t="s">
        <v>17</v>
      </c>
      <c r="D12" t="str">
        <f t="shared" si="1"/>
        <v>mężczyzna</v>
      </c>
      <c r="E12" s="4">
        <v>3168</v>
      </c>
    </row>
    <row r="13" spans="2:8" x14ac:dyDescent="0.25">
      <c r="B13" s="2" t="s">
        <v>18</v>
      </c>
      <c r="C13" s="2" t="s">
        <v>19</v>
      </c>
      <c r="D13" t="str">
        <f t="shared" si="1"/>
        <v>mężczyzna</v>
      </c>
      <c r="E13" s="4">
        <v>2494</v>
      </c>
    </row>
    <row r="14" spans="2:8" x14ac:dyDescent="0.25">
      <c r="B14" s="2" t="s">
        <v>20</v>
      </c>
      <c r="C14" s="2" t="s">
        <v>21</v>
      </c>
      <c r="D14" t="str">
        <f t="shared" si="1"/>
        <v>kobieta</v>
      </c>
      <c r="E14" s="4">
        <v>2502</v>
      </c>
    </row>
    <row r="15" spans="2:8" x14ac:dyDescent="0.25">
      <c r="B15" s="2" t="s">
        <v>22</v>
      </c>
      <c r="C15" s="2" t="s">
        <v>23</v>
      </c>
      <c r="D15" t="str">
        <f t="shared" si="1"/>
        <v>kobieta</v>
      </c>
      <c r="E15" s="4">
        <v>2363</v>
      </c>
    </row>
    <row r="16" spans="2:8" x14ac:dyDescent="0.25">
      <c r="B16" s="2" t="s">
        <v>24</v>
      </c>
      <c r="C16" s="2" t="s">
        <v>25</v>
      </c>
      <c r="D16" t="str">
        <f t="shared" si="1"/>
        <v>mężczyzna</v>
      </c>
      <c r="E16" s="4">
        <v>2411</v>
      </c>
    </row>
    <row r="17" spans="2:5" x14ac:dyDescent="0.25">
      <c r="B17" s="2" t="s">
        <v>26</v>
      </c>
      <c r="C17" s="2" t="s">
        <v>27</v>
      </c>
      <c r="D17" t="str">
        <f t="shared" si="1"/>
        <v>mężczyzna</v>
      </c>
      <c r="E17" s="4">
        <v>2277</v>
      </c>
    </row>
    <row r="18" spans="2:5" x14ac:dyDescent="0.25">
      <c r="B18" s="2" t="s">
        <v>28</v>
      </c>
      <c r="C18" s="2" t="s">
        <v>29</v>
      </c>
      <c r="D18" t="str">
        <f t="shared" si="1"/>
        <v>mężczyzna</v>
      </c>
      <c r="E18" s="4">
        <v>2215</v>
      </c>
    </row>
    <row r="19" spans="2:5" x14ac:dyDescent="0.25">
      <c r="B19" s="2" t="s">
        <v>30</v>
      </c>
      <c r="C19" s="2" t="s">
        <v>31</v>
      </c>
      <c r="D19" t="str">
        <f t="shared" si="1"/>
        <v>kobieta</v>
      </c>
      <c r="E19" s="4">
        <v>2895</v>
      </c>
    </row>
    <row r="20" spans="2:5" x14ac:dyDescent="0.25">
      <c r="B20" s="2" t="s">
        <v>32</v>
      </c>
      <c r="C20" s="2" t="s">
        <v>33</v>
      </c>
      <c r="D20" t="str">
        <f t="shared" si="1"/>
        <v>mężczyzna</v>
      </c>
      <c r="E20" s="4">
        <v>2126</v>
      </c>
    </row>
    <row r="21" spans="2:5" x14ac:dyDescent="0.25">
      <c r="B21" s="2" t="s">
        <v>34</v>
      </c>
      <c r="C21" s="2" t="s">
        <v>35</v>
      </c>
      <c r="D21" t="str">
        <f t="shared" si="1"/>
        <v>mężczyzna</v>
      </c>
      <c r="E21" s="4">
        <v>2257</v>
      </c>
    </row>
    <row r="22" spans="2:5" x14ac:dyDescent="0.25">
      <c r="B22" s="2" t="s">
        <v>36</v>
      </c>
      <c r="C22" s="2" t="s">
        <v>37</v>
      </c>
      <c r="D22" t="str">
        <f t="shared" si="1"/>
        <v>kobieta</v>
      </c>
      <c r="E22" s="4">
        <v>3665</v>
      </c>
    </row>
    <row r="23" spans="2:5" x14ac:dyDescent="0.25">
      <c r="B23" s="2" t="s">
        <v>14</v>
      </c>
      <c r="C23" s="2" t="s">
        <v>38</v>
      </c>
      <c r="D23" t="str">
        <f t="shared" si="1"/>
        <v>mężczyzna</v>
      </c>
      <c r="E23" s="4">
        <v>3170</v>
      </c>
    </row>
    <row r="24" spans="2:5" x14ac:dyDescent="0.25">
      <c r="B24" s="2" t="s">
        <v>39</v>
      </c>
      <c r="C24" s="2" t="s">
        <v>40</v>
      </c>
      <c r="D24" t="str">
        <f t="shared" si="1"/>
        <v>mężczyzna</v>
      </c>
      <c r="E24" s="4">
        <v>3447</v>
      </c>
    </row>
    <row r="25" spans="2:5" x14ac:dyDescent="0.25">
      <c r="B25" s="2" t="s">
        <v>41</v>
      </c>
      <c r="C25" s="2" t="s">
        <v>42</v>
      </c>
      <c r="D25" t="str">
        <f t="shared" si="1"/>
        <v>kobieta</v>
      </c>
      <c r="E25" s="4">
        <v>1882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ex-158a</vt:lpstr>
      <vt:lpstr>ex-158b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2013-04-19T09:20:16Z</dcterms:created>
  <dcterms:modified xsi:type="dcterms:W3CDTF">2014-12-20T18:06:02Z</dcterms:modified>
  <cp:category>Excel, pmsocho, Piotr Majcher</cp:category>
</cp:coreProperties>
</file>