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9" r:id="rId1"/>
    <sheet name="ex-176 - ex-148" sheetId="6" r:id="rId2"/>
    <sheet name="exd-176 - ex-138" sheetId="5" r:id="rId3"/>
    <sheet name="ex-176 - ex-173" sheetId="4" r:id="rId4"/>
  </sheets>
  <definedNames>
    <definedName name="_xlnm._FilterDatabase" localSheetId="3" hidden="1">'ex-176 - ex-173'!$A$4:$C$19</definedName>
  </definedNames>
  <calcPr calcId="152511"/>
</workbook>
</file>

<file path=xl/calcChain.xml><?xml version="1.0" encoding="utf-8"?>
<calcChain xmlns="http://schemas.openxmlformats.org/spreadsheetml/2006/main">
  <c r="C2" i="4" l="1"/>
  <c r="E3" i="6"/>
  <c r="E24" i="6" l="1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9" i="5" l="1"/>
  <c r="C8" i="5"/>
  <c r="C7" i="5"/>
  <c r="C6" i="5"/>
  <c r="C5" i="5"/>
  <c r="C4" i="5"/>
  <c r="C3" i="5"/>
</calcChain>
</file>

<file path=xl/sharedStrings.xml><?xml version="1.0" encoding="utf-8"?>
<sst xmlns="http://schemas.openxmlformats.org/spreadsheetml/2006/main" count="92" uniqueCount="83">
  <si>
    <t>Nazwa produktu</t>
  </si>
  <si>
    <t>Piekarnik SIEMENS HB 84K550</t>
  </si>
  <si>
    <t>Amica Kuchnia 51EE 1.20 W</t>
  </si>
  <si>
    <t>Amica Kuchnia 51GE 1.22 Z (W) (biała)</t>
  </si>
  <si>
    <t>Beko Kuchnia BPE 5622W</t>
  </si>
  <si>
    <t>Beko Kuchnia CM 58200</t>
  </si>
  <si>
    <t>BOSCH Rozdrabniacz MMR 1501</t>
  </si>
  <si>
    <t>BOSCH Piekarnik HBN 424551E</t>
  </si>
  <si>
    <t>BOSCH Piekarnik HBN 434350E</t>
  </si>
  <si>
    <t>Braun Mikser ręczny MR 6550 MFP HC</t>
  </si>
  <si>
    <t>Candy Płyta indukcyjna PVI 640C</t>
  </si>
  <si>
    <t>Electrolux Piekarnik EOB 53102X</t>
  </si>
  <si>
    <t>Electrolux Piekarnik EOB 64101X (60 cm)</t>
  </si>
  <si>
    <t>Electrolux Piekarnik EOB 68200X</t>
  </si>
  <si>
    <t>LG Pralka WD 10490 NP</t>
  </si>
  <si>
    <t>Samsung Piekarnik BT 62FQBFST</t>
  </si>
  <si>
    <t>D10</t>
  </si>
  <si>
    <t>D24</t>
  </si>
  <si>
    <t>D14</t>
  </si>
  <si>
    <t>D20</t>
  </si>
  <si>
    <t>D11</t>
  </si>
  <si>
    <t>D25</t>
  </si>
  <si>
    <t>D16</t>
  </si>
  <si>
    <t>D17</t>
  </si>
  <si>
    <t>D23</t>
  </si>
  <si>
    <t>D22</t>
  </si>
  <si>
    <t>Kod produktu</t>
  </si>
  <si>
    <t>d24</t>
  </si>
  <si>
    <t>Różne ułamki</t>
  </si>
  <si>
    <t>Różne ułamki poprawnie</t>
  </si>
  <si>
    <t>1/2</t>
  </si>
  <si>
    <t>3/16</t>
  </si>
  <si>
    <t>3/4</t>
  </si>
  <si>
    <t>12/27</t>
  </si>
  <si>
    <t>3/500</t>
  </si>
  <si>
    <t>3/8</t>
  </si>
  <si>
    <t>7/15</t>
  </si>
  <si>
    <t>LP</t>
  </si>
  <si>
    <t>Imię</t>
  </si>
  <si>
    <t>Nazwisko</t>
  </si>
  <si>
    <t>Płeć</t>
  </si>
  <si>
    <t>Anna</t>
  </si>
  <si>
    <t>Durka</t>
  </si>
  <si>
    <t>Agnieszka</t>
  </si>
  <si>
    <t>Owczarek</t>
  </si>
  <si>
    <t>Katarzyna</t>
  </si>
  <si>
    <t>Zielińska</t>
  </si>
  <si>
    <t>Wioletta</t>
  </si>
  <si>
    <t>Wiśniewska</t>
  </si>
  <si>
    <t>Paweł</t>
  </si>
  <si>
    <t>Kamiński</t>
  </si>
  <si>
    <t>Domańska</t>
  </si>
  <si>
    <t>Monika</t>
  </si>
  <si>
    <t>Stępniak</t>
  </si>
  <si>
    <t>Łukasz</t>
  </si>
  <si>
    <t>Borowski</t>
  </si>
  <si>
    <t>Marcin</t>
  </si>
  <si>
    <t>Kalbarczyk</t>
  </si>
  <si>
    <t>Wojciech</t>
  </si>
  <si>
    <t>Kaźmierczak</t>
  </si>
  <si>
    <t>Łucja</t>
  </si>
  <si>
    <t>Danielewicz</t>
  </si>
  <si>
    <t>Marta</t>
  </si>
  <si>
    <t>Kaźmierska</t>
  </si>
  <si>
    <t>Mariusz</t>
  </si>
  <si>
    <t>Grzejszczak</t>
  </si>
  <si>
    <t>Maciej</t>
  </si>
  <si>
    <t>Kobierecki</t>
  </si>
  <si>
    <t>Adam</t>
  </si>
  <si>
    <t>Sieklicki</t>
  </si>
  <si>
    <t>Magdalena</t>
  </si>
  <si>
    <t>Marszałek</t>
  </si>
  <si>
    <t>Grzegorz</t>
  </si>
  <si>
    <t>Zdanowski</t>
  </si>
  <si>
    <t>Piotr</t>
  </si>
  <si>
    <t>Chyłek</t>
  </si>
  <si>
    <t>Aleksandra</t>
  </si>
  <si>
    <t>Lelonkiewicz</t>
  </si>
  <si>
    <t>Krzyżanowski</t>
  </si>
  <si>
    <t>Seweryn</t>
  </si>
  <si>
    <t>Kopeć</t>
  </si>
  <si>
    <t>Elżbieta</t>
  </si>
  <si>
    <t>Majszak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</si>
</sst>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1" applyFont="1" applyAlignment="1">
      <alignment vertical="center" wrapText="1"/>
    </xf>
    <xf numFmtId="0" fontId="3" fillId="0" borderId="0" xfId="0" applyFont="1"/>
    <xf numFmtId="0" fontId="2" fillId="3" borderId="0" xfId="2"/>
    <xf numFmtId="0" fontId="2" fillId="4" borderId="0" xfId="3"/>
    <xf numFmtId="4" fontId="2" fillId="4" borderId="0" xfId="3" applyNumberFormat="1"/>
    <xf numFmtId="49" fontId="0" fillId="0" borderId="0" xfId="0" applyNumberFormat="1"/>
    <xf numFmtId="4" fontId="0" fillId="0" borderId="0" xfId="0" applyNumberFormat="1"/>
    <xf numFmtId="0" fontId="2" fillId="2" borderId="0" xfId="1" applyBorder="1"/>
    <xf numFmtId="0" fontId="4" fillId="0" borderId="0" xfId="0" applyFont="1"/>
    <xf numFmtId="0" fontId="5" fillId="0" borderId="0" xfId="4" applyBorder="1"/>
    <xf numFmtId="0" fontId="7" fillId="0" borderId="0" xfId="5" applyFont="1"/>
    <xf numFmtId="0" fontId="8" fillId="0" borderId="0" xfId="5" applyFont="1" applyAlignment="1"/>
  </cellXfs>
  <cellStyles count="6">
    <cellStyle name="60% — akcent 2" xfId="2" builtinId="36"/>
    <cellStyle name="Akcent 1" xfId="3" builtinId="29"/>
    <cellStyle name="Akcent 2" xfId="1" builtinId="33"/>
    <cellStyle name="Hiperłącze" xfId="5" builtinId="8"/>
    <cellStyle name="Normalny" xfId="0" builtinId="0"/>
    <cellStyle name="Normaln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107155</xdr:colOff>
      <xdr:row>10</xdr:row>
      <xdr:rowOff>101203</xdr:rowOff>
    </xdr:from>
    <xdr:to>
      <xdr:col>9</xdr:col>
      <xdr:colOff>494108</xdr:colOff>
      <xdr:row>18</xdr:row>
      <xdr:rowOff>23812</xdr:rowOff>
    </xdr:to>
    <xdr:sp macro="" textlink="">
      <xdr:nvSpPr>
        <xdr:cNvPr id="2" name="Prostokąt zaokrąglony 1"/>
        <xdr:cNvSpPr/>
      </xdr:nvSpPr>
      <xdr:spPr>
        <a:xfrm>
          <a:off x="3673077" y="2006203"/>
          <a:ext cx="2208609" cy="1446609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 b="1"/>
            <a:t>Uważaj na</a:t>
          </a:r>
          <a:r>
            <a:rPr lang="pl-PL" sz="1100" b="1" baseline="0"/>
            <a:t> imiona męskie kończące się na literę a:</a:t>
          </a:r>
          <a:endParaRPr lang="pl-PL" sz="1100" b="1"/>
        </a:p>
        <a:p>
          <a:pPr algn="l"/>
          <a:r>
            <a:rPr lang="pl-PL" sz="1100"/>
            <a:t>Bonawentura</a:t>
          </a:r>
        </a:p>
        <a:p>
          <a:pPr algn="l"/>
          <a:r>
            <a:rPr lang="pl-PL" sz="1100"/>
            <a:t>Barnaba</a:t>
          </a:r>
        </a:p>
        <a:p>
          <a:pPr algn="l"/>
          <a:r>
            <a:rPr lang="pl-PL" sz="1100"/>
            <a:t>Kosma</a:t>
          </a:r>
        </a:p>
        <a:p>
          <a:pPr algn="l"/>
          <a:r>
            <a:rPr lang="pl-PL" sz="1100"/>
            <a:t>Dyzma</a:t>
          </a:r>
        </a:p>
        <a:p>
          <a:pPr algn="l"/>
          <a:r>
            <a:rPr lang="pl-PL" sz="1100"/>
            <a:t>Juda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I24"/>
  <sheetViews>
    <sheetView zoomScale="160" zoomScaleNormal="160" workbookViewId="0"/>
  </sheetViews>
  <sheetFormatPr defaultRowHeight="15" x14ac:dyDescent="0.25"/>
  <cols>
    <col min="1" max="1" width="2.42578125" customWidth="1"/>
    <col min="2" max="2" width="4.85546875" customWidth="1"/>
    <col min="3" max="3" width="12.7109375" customWidth="1"/>
    <col min="4" max="4" width="13.7109375" customWidth="1"/>
    <col min="5" max="5" width="10.7109375" customWidth="1"/>
  </cols>
  <sheetData>
    <row r="2" spans="2:9" x14ac:dyDescent="0.25">
      <c r="B2" s="8" t="s">
        <v>37</v>
      </c>
      <c r="C2" s="8" t="s">
        <v>38</v>
      </c>
      <c r="D2" s="8" t="s">
        <v>39</v>
      </c>
      <c r="E2" s="8" t="s">
        <v>40</v>
      </c>
      <c r="I2" s="9"/>
    </row>
    <row r="3" spans="2:9" x14ac:dyDescent="0.25">
      <c r="B3" s="10">
        <v>1</v>
      </c>
      <c r="C3" s="10" t="s">
        <v>41</v>
      </c>
      <c r="D3" s="10" t="s">
        <v>42</v>
      </c>
      <c r="E3" t="str">
        <f>IF(RIGHT(C3,1)="a","kobieta","mężczyzna")</f>
        <v>kobieta</v>
      </c>
    </row>
    <row r="4" spans="2:9" x14ac:dyDescent="0.25">
      <c r="B4" s="10">
        <v>2</v>
      </c>
      <c r="C4" s="10" t="s">
        <v>43</v>
      </c>
      <c r="D4" s="10" t="s">
        <v>44</v>
      </c>
      <c r="E4" t="str">
        <f t="shared" ref="E4:E24" si="0">IF(RIGHT(C4,1)="a","kobieta","mężczyzna")</f>
        <v>kobieta</v>
      </c>
    </row>
    <row r="5" spans="2:9" x14ac:dyDescent="0.25">
      <c r="B5" s="10">
        <v>3</v>
      </c>
      <c r="C5" s="10" t="s">
        <v>45</v>
      </c>
      <c r="D5" s="10" t="s">
        <v>46</v>
      </c>
      <c r="E5" t="str">
        <f t="shared" si="0"/>
        <v>kobieta</v>
      </c>
    </row>
    <row r="6" spans="2:9" x14ac:dyDescent="0.25">
      <c r="B6" s="10">
        <v>4</v>
      </c>
      <c r="C6" s="10" t="s">
        <v>47</v>
      </c>
      <c r="D6" s="10" t="s">
        <v>48</v>
      </c>
      <c r="E6" t="str">
        <f t="shared" si="0"/>
        <v>kobieta</v>
      </c>
    </row>
    <row r="7" spans="2:9" x14ac:dyDescent="0.25">
      <c r="B7" s="10">
        <v>5</v>
      </c>
      <c r="C7" s="10" t="s">
        <v>49</v>
      </c>
      <c r="D7" s="10" t="s">
        <v>50</v>
      </c>
      <c r="E7" t="str">
        <f t="shared" si="0"/>
        <v>mężczyzna</v>
      </c>
    </row>
    <row r="8" spans="2:9" x14ac:dyDescent="0.25">
      <c r="B8" s="10">
        <v>6</v>
      </c>
      <c r="C8" s="10" t="s">
        <v>45</v>
      </c>
      <c r="D8" s="10" t="s">
        <v>51</v>
      </c>
      <c r="E8" t="str">
        <f t="shared" si="0"/>
        <v>kobieta</v>
      </c>
    </row>
    <row r="9" spans="2:9" x14ac:dyDescent="0.25">
      <c r="B9" s="10">
        <v>7</v>
      </c>
      <c r="C9" s="10" t="s">
        <v>52</v>
      </c>
      <c r="D9" s="10" t="s">
        <v>53</v>
      </c>
      <c r="E9" t="str">
        <f t="shared" si="0"/>
        <v>kobieta</v>
      </c>
    </row>
    <row r="10" spans="2:9" x14ac:dyDescent="0.25">
      <c r="B10" s="10">
        <v>8</v>
      </c>
      <c r="C10" s="10" t="s">
        <v>54</v>
      </c>
      <c r="D10" s="10" t="s">
        <v>55</v>
      </c>
      <c r="E10" t="str">
        <f t="shared" si="0"/>
        <v>mężczyzna</v>
      </c>
    </row>
    <row r="11" spans="2:9" x14ac:dyDescent="0.25">
      <c r="B11" s="10">
        <v>9</v>
      </c>
      <c r="C11" s="10" t="s">
        <v>56</v>
      </c>
      <c r="D11" s="10" t="s">
        <v>57</v>
      </c>
      <c r="E11" t="str">
        <f t="shared" si="0"/>
        <v>mężczyzna</v>
      </c>
    </row>
    <row r="12" spans="2:9" x14ac:dyDescent="0.25">
      <c r="B12" s="10">
        <v>10</v>
      </c>
      <c r="C12" s="10" t="s">
        <v>58</v>
      </c>
      <c r="D12" s="10" t="s">
        <v>59</v>
      </c>
      <c r="E12" t="str">
        <f t="shared" si="0"/>
        <v>mężczyzna</v>
      </c>
    </row>
    <row r="13" spans="2:9" x14ac:dyDescent="0.25">
      <c r="B13" s="10">
        <v>11</v>
      </c>
      <c r="C13" s="10" t="s">
        <v>60</v>
      </c>
      <c r="D13" s="10" t="s">
        <v>61</v>
      </c>
      <c r="E13" t="str">
        <f t="shared" si="0"/>
        <v>kobieta</v>
      </c>
    </row>
    <row r="14" spans="2:9" x14ac:dyDescent="0.25">
      <c r="B14" s="10">
        <v>12</v>
      </c>
      <c r="C14" s="10" t="s">
        <v>62</v>
      </c>
      <c r="D14" s="10" t="s">
        <v>63</v>
      </c>
      <c r="E14" t="str">
        <f t="shared" si="0"/>
        <v>kobieta</v>
      </c>
    </row>
    <row r="15" spans="2:9" x14ac:dyDescent="0.25">
      <c r="B15" s="10">
        <v>13</v>
      </c>
      <c r="C15" s="10" t="s">
        <v>64</v>
      </c>
      <c r="D15" s="10" t="s">
        <v>65</v>
      </c>
      <c r="E15" t="str">
        <f t="shared" si="0"/>
        <v>mężczyzna</v>
      </c>
    </row>
    <row r="16" spans="2:9" x14ac:dyDescent="0.25">
      <c r="B16" s="10">
        <v>14</v>
      </c>
      <c r="C16" s="10" t="s">
        <v>66</v>
      </c>
      <c r="D16" s="10" t="s">
        <v>67</v>
      </c>
      <c r="E16" t="str">
        <f t="shared" si="0"/>
        <v>mężczyzna</v>
      </c>
    </row>
    <row r="17" spans="2:5" x14ac:dyDescent="0.25">
      <c r="B17" s="10">
        <v>15</v>
      </c>
      <c r="C17" s="10" t="s">
        <v>68</v>
      </c>
      <c r="D17" s="10" t="s">
        <v>69</v>
      </c>
      <c r="E17" t="str">
        <f t="shared" si="0"/>
        <v>mężczyzna</v>
      </c>
    </row>
    <row r="18" spans="2:5" x14ac:dyDescent="0.25">
      <c r="B18" s="10">
        <v>16</v>
      </c>
      <c r="C18" s="10" t="s">
        <v>70</v>
      </c>
      <c r="D18" s="10" t="s">
        <v>71</v>
      </c>
      <c r="E18" t="str">
        <f t="shared" si="0"/>
        <v>kobieta</v>
      </c>
    </row>
    <row r="19" spans="2:5" x14ac:dyDescent="0.25">
      <c r="B19" s="10">
        <v>17</v>
      </c>
      <c r="C19" s="10" t="s">
        <v>72</v>
      </c>
      <c r="D19" s="10" t="s">
        <v>73</v>
      </c>
      <c r="E19" t="str">
        <f t="shared" si="0"/>
        <v>mężczyzna</v>
      </c>
    </row>
    <row r="20" spans="2:5" x14ac:dyDescent="0.25">
      <c r="B20" s="10">
        <v>18</v>
      </c>
      <c r="C20" s="10" t="s">
        <v>74</v>
      </c>
      <c r="D20" s="10" t="s">
        <v>75</v>
      </c>
      <c r="E20" t="str">
        <f t="shared" si="0"/>
        <v>mężczyzna</v>
      </c>
    </row>
    <row r="21" spans="2:5" x14ac:dyDescent="0.25">
      <c r="B21" s="10">
        <v>19</v>
      </c>
      <c r="C21" s="10" t="s">
        <v>76</v>
      </c>
      <c r="D21" s="10" t="s">
        <v>77</v>
      </c>
      <c r="E21" t="str">
        <f t="shared" si="0"/>
        <v>kobieta</v>
      </c>
    </row>
    <row r="22" spans="2:5" x14ac:dyDescent="0.25">
      <c r="B22" s="10">
        <v>20</v>
      </c>
      <c r="C22" s="10" t="s">
        <v>54</v>
      </c>
      <c r="D22" s="10" t="s">
        <v>78</v>
      </c>
      <c r="E22" t="str">
        <f t="shared" si="0"/>
        <v>mężczyzna</v>
      </c>
    </row>
    <row r="23" spans="2:5" x14ac:dyDescent="0.25">
      <c r="B23" s="10">
        <v>21</v>
      </c>
      <c r="C23" s="10" t="s">
        <v>79</v>
      </c>
      <c r="D23" s="10" t="s">
        <v>80</v>
      </c>
      <c r="E23" t="str">
        <f t="shared" si="0"/>
        <v>mężczyzna</v>
      </c>
    </row>
    <row r="24" spans="2:5" x14ac:dyDescent="0.25">
      <c r="B24" s="10">
        <v>22</v>
      </c>
      <c r="C24" s="10" t="s">
        <v>81</v>
      </c>
      <c r="D24" s="10" t="s">
        <v>82</v>
      </c>
      <c r="E24" t="str">
        <f t="shared" si="0"/>
        <v>kobieta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9"/>
  <sheetViews>
    <sheetView zoomScale="160" zoomScaleNormal="160" workbookViewId="0">
      <selection activeCell="C3" sqref="C3"/>
    </sheetView>
  </sheetViews>
  <sheetFormatPr defaultRowHeight="15" x14ac:dyDescent="0.25"/>
  <cols>
    <col min="1" max="1" width="4.42578125" customWidth="1"/>
    <col min="2" max="2" width="12.42578125" customWidth="1"/>
    <col min="3" max="3" width="21.85546875" style="7" customWidth="1"/>
  </cols>
  <sheetData>
    <row r="2" spans="2:3" x14ac:dyDescent="0.25">
      <c r="B2" s="4" t="s">
        <v>28</v>
      </c>
      <c r="C2" s="5" t="s">
        <v>29</v>
      </c>
    </row>
    <row r="3" spans="2:3" x14ac:dyDescent="0.25">
      <c r="B3" s="6" t="s">
        <v>30</v>
      </c>
      <c r="C3" s="7">
        <f>LEFT(B3,FIND("/",B3)-1)/MID(B3,FIND("/",B3)+1,10)</f>
        <v>0.5</v>
      </c>
    </row>
    <row r="4" spans="2:3" x14ac:dyDescent="0.25">
      <c r="B4" s="6" t="s">
        <v>31</v>
      </c>
      <c r="C4" s="7">
        <f t="shared" ref="C4:C9" si="0">LEFT(B4,FIND("/",B4)-1)/MID(B4,FIND("/",B4)+1,10)</f>
        <v>0.1875</v>
      </c>
    </row>
    <row r="5" spans="2:3" x14ac:dyDescent="0.25">
      <c r="B5" s="6" t="s">
        <v>32</v>
      </c>
      <c r="C5" s="7">
        <f t="shared" si="0"/>
        <v>0.75</v>
      </c>
    </row>
    <row r="6" spans="2:3" x14ac:dyDescent="0.25">
      <c r="B6" s="6" t="s">
        <v>33</v>
      </c>
      <c r="C6" s="7">
        <f t="shared" si="0"/>
        <v>0.44444444444444442</v>
      </c>
    </row>
    <row r="7" spans="2:3" x14ac:dyDescent="0.25">
      <c r="B7" s="6" t="s">
        <v>34</v>
      </c>
      <c r="C7" s="7">
        <f t="shared" si="0"/>
        <v>6.0000000000000001E-3</v>
      </c>
    </row>
    <row r="8" spans="2:3" x14ac:dyDescent="0.25">
      <c r="B8" s="6" t="s">
        <v>35</v>
      </c>
      <c r="C8" s="7">
        <f t="shared" si="0"/>
        <v>0.375</v>
      </c>
    </row>
    <row r="9" spans="2:3" x14ac:dyDescent="0.25">
      <c r="B9" s="6" t="s">
        <v>36</v>
      </c>
      <c r="C9" s="7">
        <f t="shared" si="0"/>
        <v>0.46666666666666667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C19"/>
  <sheetViews>
    <sheetView zoomScale="160" zoomScaleNormal="160" workbookViewId="0">
      <selection activeCell="D8" sqref="D8"/>
    </sheetView>
  </sheetViews>
  <sheetFormatPr defaultRowHeight="15" x14ac:dyDescent="0.25"/>
  <cols>
    <col min="1" max="1" width="4.7109375" customWidth="1"/>
    <col min="2" max="2" width="19.7109375" bestFit="1" customWidth="1"/>
    <col min="3" max="3" width="41.140625" customWidth="1"/>
    <col min="6" max="6" width="9.85546875" bestFit="1" customWidth="1"/>
  </cols>
  <sheetData>
    <row r="1" spans="2:3" x14ac:dyDescent="0.25">
      <c r="B1" s="3" t="s">
        <v>26</v>
      </c>
      <c r="C1" s="3" t="s">
        <v>0</v>
      </c>
    </row>
    <row r="2" spans="2:3" x14ac:dyDescent="0.25">
      <c r="B2" t="s">
        <v>27</v>
      </c>
      <c r="C2" t="str">
        <f>VLOOKUP(B2,$B$5:$C$19,2,0)&amp;IF(COUNTIF($B$5:$B$19,B2)&gt;1," ------ uwaga, są duplikaty ("&amp;COUNTIF($B$5:$B$19,B2)-1&amp;")","")</f>
        <v>BOSCH Rozdrabniacz MMR 1501 ------ uwaga, są duplikaty (2)</v>
      </c>
    </row>
    <row r="4" spans="2:3" ht="19.5" customHeight="1" x14ac:dyDescent="0.25">
      <c r="B4" s="1" t="s">
        <v>26</v>
      </c>
      <c r="C4" s="1" t="s">
        <v>0</v>
      </c>
    </row>
    <row r="5" spans="2:3" x14ac:dyDescent="0.25">
      <c r="B5" s="2" t="s">
        <v>16</v>
      </c>
      <c r="C5" s="2" t="s">
        <v>8</v>
      </c>
    </row>
    <row r="6" spans="2:3" x14ac:dyDescent="0.25">
      <c r="B6" s="2" t="s">
        <v>17</v>
      </c>
      <c r="C6" s="2" t="s">
        <v>6</v>
      </c>
    </row>
    <row r="7" spans="2:3" x14ac:dyDescent="0.25">
      <c r="B7" s="2" t="s">
        <v>18</v>
      </c>
      <c r="C7" s="2" t="s">
        <v>2</v>
      </c>
    </row>
    <row r="8" spans="2:3" x14ac:dyDescent="0.25">
      <c r="B8" s="2" t="s">
        <v>19</v>
      </c>
      <c r="C8" s="2" t="s">
        <v>12</v>
      </c>
    </row>
    <row r="9" spans="2:3" x14ac:dyDescent="0.25">
      <c r="B9" s="2" t="s">
        <v>18</v>
      </c>
      <c r="C9" s="2" t="s">
        <v>14</v>
      </c>
    </row>
    <row r="10" spans="2:3" x14ac:dyDescent="0.25">
      <c r="B10" s="2" t="s">
        <v>17</v>
      </c>
      <c r="C10" s="2" t="s">
        <v>7</v>
      </c>
    </row>
    <row r="11" spans="2:3" x14ac:dyDescent="0.25">
      <c r="B11" s="2" t="s">
        <v>20</v>
      </c>
      <c r="C11" s="2" t="s">
        <v>11</v>
      </c>
    </row>
    <row r="12" spans="2:3" x14ac:dyDescent="0.25">
      <c r="B12" s="2" t="s">
        <v>21</v>
      </c>
      <c r="C12" s="2" t="s">
        <v>13</v>
      </c>
    </row>
    <row r="13" spans="2:3" x14ac:dyDescent="0.25">
      <c r="B13" s="2" t="s">
        <v>22</v>
      </c>
      <c r="C13" s="2" t="s">
        <v>1</v>
      </c>
    </row>
    <row r="14" spans="2:3" x14ac:dyDescent="0.25">
      <c r="B14" s="2" t="s">
        <v>20</v>
      </c>
      <c r="C14" s="2" t="s">
        <v>9</v>
      </c>
    </row>
    <row r="15" spans="2:3" x14ac:dyDescent="0.25">
      <c r="B15" s="2" t="s">
        <v>23</v>
      </c>
      <c r="C15" s="2" t="s">
        <v>5</v>
      </c>
    </row>
    <row r="16" spans="2:3" x14ac:dyDescent="0.25">
      <c r="B16" s="2" t="s">
        <v>24</v>
      </c>
      <c r="C16" s="2" t="s">
        <v>4</v>
      </c>
    </row>
    <row r="17" spans="2:3" x14ac:dyDescent="0.25">
      <c r="B17" s="2" t="s">
        <v>24</v>
      </c>
      <c r="C17" s="2" t="s">
        <v>3</v>
      </c>
    </row>
    <row r="18" spans="2:3" x14ac:dyDescent="0.25">
      <c r="B18" s="2" t="s">
        <v>17</v>
      </c>
      <c r="C18" s="2" t="s">
        <v>10</v>
      </c>
    </row>
    <row r="19" spans="2:3" x14ac:dyDescent="0.25">
      <c r="B19" s="2" t="s">
        <v>25</v>
      </c>
      <c r="C19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ex-176 - ex-148</vt:lpstr>
      <vt:lpstr>exd-176 - ex-138</vt:lpstr>
      <vt:lpstr>ex-176 - ex-173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2013-05-10T08:04:13Z</dcterms:created>
  <dcterms:modified xsi:type="dcterms:W3CDTF">2014-12-20T18:06:14Z</dcterms:modified>
  <cp:category>Excel, pmsocho, Piotr Majcher</cp:category>
</cp:coreProperties>
</file>