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140" windowHeight="8850"/>
  </bookViews>
  <sheets>
    <sheet name="pmsocho" sheetId="6" r:id="rId1"/>
    <sheet name="ex-204" sheetId="3" r:id="rId2"/>
    <sheet name="ex-204 zrobione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3" i="1"/>
  <c r="G4" i="1"/>
  <c r="G5" i="1"/>
  <c r="G6" i="1"/>
  <c r="G7" i="1"/>
  <c r="G8" i="1"/>
  <c r="G9" i="1"/>
  <c r="G10" i="1"/>
  <c r="G3" i="1"/>
  <c r="F9" i="1"/>
  <c r="F10" i="1"/>
  <c r="E9" i="1"/>
  <c r="E10" i="1"/>
  <c r="F4" i="1"/>
  <c r="F5" i="1"/>
  <c r="F6" i="1"/>
  <c r="F7" i="1"/>
  <c r="F8" i="1"/>
  <c r="F3" i="1"/>
  <c r="E4" i="1"/>
  <c r="E5" i="1"/>
  <c r="E6" i="1"/>
  <c r="E7" i="1"/>
  <c r="E8" i="1"/>
  <c r="E3" i="1"/>
</calcChain>
</file>

<file path=xl/sharedStrings.xml><?xml version="1.0" encoding="utf-8"?>
<sst xmlns="http://schemas.openxmlformats.org/spreadsheetml/2006/main" count="44" uniqueCount="15">
  <si>
    <t>Kierownik</t>
  </si>
  <si>
    <t>Projekt</t>
  </si>
  <si>
    <t>Lena</t>
  </si>
  <si>
    <t>A230</t>
  </si>
  <si>
    <t>A240</t>
  </si>
  <si>
    <t>Michał</t>
  </si>
  <si>
    <t>Piotr</t>
  </si>
  <si>
    <t>Wartość</t>
  </si>
  <si>
    <t>B240</t>
  </si>
  <si>
    <t>B231</t>
  </si>
  <si>
    <t>A415</t>
  </si>
  <si>
    <t>Nagrody dla Leny (500)</t>
  </si>
  <si>
    <t>Nagrody dla Leny (500) i pozostałych (200)</t>
  </si>
  <si>
    <t>Dotacja (1000) dla projektów B…</t>
  </si>
  <si>
    <t>Prowizja (5%) od wartości &gt;5000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</si>
</sst>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3" tint="-0.499984740745262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1" fillId="2" borderId="0" xfId="0" applyFont="1" applyFill="1" applyAlignment="1">
      <alignment vertical="center" wrapText="1"/>
    </xf>
    <xf numFmtId="0" fontId="4" fillId="0" borderId="0" xfId="1" applyFont="1"/>
    <xf numFmtId="0" fontId="5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H10"/>
  <sheetViews>
    <sheetView zoomScale="160" zoomScaleNormal="160" workbookViewId="0">
      <selection activeCell="E13" sqref="E13"/>
    </sheetView>
  </sheetViews>
  <sheetFormatPr defaultRowHeight="15" x14ac:dyDescent="0.25"/>
  <cols>
    <col min="1" max="1" width="3.5703125" customWidth="1"/>
    <col min="3" max="3" width="6.7109375" customWidth="1"/>
    <col min="5" max="5" width="12.5703125" customWidth="1"/>
    <col min="6" max="6" width="20" customWidth="1"/>
    <col min="7" max="7" width="16.7109375" customWidth="1"/>
    <col min="8" max="8" width="16.140625" customWidth="1"/>
  </cols>
  <sheetData>
    <row r="2" spans="2:8" s="2" customFormat="1" ht="30" customHeight="1" x14ac:dyDescent="0.25">
      <c r="B2" s="3" t="s">
        <v>0</v>
      </c>
      <c r="C2" s="3" t="s">
        <v>1</v>
      </c>
      <c r="D2" s="3" t="s">
        <v>7</v>
      </c>
      <c r="E2" s="3" t="s">
        <v>11</v>
      </c>
      <c r="F2" s="3" t="s">
        <v>12</v>
      </c>
      <c r="G2" s="3" t="s">
        <v>14</v>
      </c>
      <c r="H2" s="3" t="s">
        <v>13</v>
      </c>
    </row>
    <row r="3" spans="2:8" x14ac:dyDescent="0.25">
      <c r="B3" s="1" t="s">
        <v>2</v>
      </c>
      <c r="C3" s="1" t="s">
        <v>4</v>
      </c>
      <c r="D3">
        <v>6336</v>
      </c>
    </row>
    <row r="4" spans="2:8" x14ac:dyDescent="0.25">
      <c r="B4" s="1" t="s">
        <v>5</v>
      </c>
      <c r="C4" s="1" t="s">
        <v>9</v>
      </c>
    </row>
    <row r="5" spans="2:8" x14ac:dyDescent="0.25">
      <c r="B5" s="1" t="s">
        <v>5</v>
      </c>
      <c r="C5" s="1" t="s">
        <v>10</v>
      </c>
      <c r="D5">
        <v>6238</v>
      </c>
    </row>
    <row r="6" spans="2:8" x14ac:dyDescent="0.25">
      <c r="B6" s="1" t="s">
        <v>2</v>
      </c>
      <c r="C6" s="1" t="s">
        <v>8</v>
      </c>
      <c r="D6">
        <v>3229</v>
      </c>
    </row>
    <row r="7" spans="2:8" x14ac:dyDescent="0.25">
      <c r="B7" s="1" t="s">
        <v>6</v>
      </c>
      <c r="C7" s="1" t="s">
        <v>3</v>
      </c>
      <c r="D7">
        <v>3095</v>
      </c>
    </row>
    <row r="8" spans="2:8" x14ac:dyDescent="0.25">
      <c r="B8" s="1" t="s">
        <v>5</v>
      </c>
      <c r="C8" s="1" t="s">
        <v>8</v>
      </c>
      <c r="D8">
        <v>5201</v>
      </c>
    </row>
    <row r="9" spans="2:8" x14ac:dyDescent="0.25">
      <c r="B9" s="1" t="s">
        <v>2</v>
      </c>
      <c r="C9" s="1"/>
      <c r="D9">
        <v>8059</v>
      </c>
    </row>
    <row r="10" spans="2:8" x14ac:dyDescent="0.25">
      <c r="B10" s="1" t="s">
        <v>5</v>
      </c>
      <c r="C10" s="1" t="s">
        <v>4</v>
      </c>
      <c r="D10">
        <v>2908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2:H10"/>
  <sheetViews>
    <sheetView zoomScale="160" zoomScaleNormal="160" workbookViewId="0">
      <selection activeCell="E3" sqref="E3"/>
    </sheetView>
  </sheetViews>
  <sheetFormatPr defaultRowHeight="15" x14ac:dyDescent="0.25"/>
  <cols>
    <col min="1" max="1" width="3.5703125" customWidth="1"/>
    <col min="3" max="3" width="6.7109375" customWidth="1"/>
    <col min="5" max="5" width="12.5703125" customWidth="1"/>
    <col min="6" max="6" width="20" customWidth="1"/>
    <col min="7" max="7" width="16.7109375" customWidth="1"/>
    <col min="8" max="8" width="16.140625" customWidth="1"/>
  </cols>
  <sheetData>
    <row r="2" spans="2:8" s="2" customFormat="1" ht="30" customHeight="1" x14ac:dyDescent="0.25">
      <c r="B2" s="3" t="s">
        <v>0</v>
      </c>
      <c r="C2" s="3" t="s">
        <v>1</v>
      </c>
      <c r="D2" s="3" t="s">
        <v>7</v>
      </c>
      <c r="E2" s="3" t="s">
        <v>11</v>
      </c>
      <c r="F2" s="3" t="s">
        <v>12</v>
      </c>
      <c r="G2" s="3" t="s">
        <v>14</v>
      </c>
      <c r="H2" s="3" t="s">
        <v>13</v>
      </c>
    </row>
    <row r="3" spans="2:8" x14ac:dyDescent="0.25">
      <c r="B3" s="1" t="s">
        <v>2</v>
      </c>
      <c r="C3" s="1" t="s">
        <v>4</v>
      </c>
      <c r="D3">
        <v>6336</v>
      </c>
      <c r="E3">
        <f>(B3="lena")*500</f>
        <v>500</v>
      </c>
      <c r="F3">
        <f>(B3="lena")*500+(B3&lt;&gt;"lena")*200</f>
        <v>500</v>
      </c>
      <c r="G3">
        <f>(D3&gt;5000)*D3*0.05</f>
        <v>316.8</v>
      </c>
      <c r="H3">
        <f>(LEFT(C3,1)="b")*1000</f>
        <v>0</v>
      </c>
    </row>
    <row r="4" spans="2:8" x14ac:dyDescent="0.25">
      <c r="B4" s="1" t="s">
        <v>5</v>
      </c>
      <c r="C4" s="1" t="s">
        <v>9</v>
      </c>
      <c r="E4">
        <f t="shared" ref="E4:E10" si="0">(B4="lena")*500</f>
        <v>0</v>
      </c>
      <c r="F4">
        <f t="shared" ref="F4:F10" si="1">(B4="lena")*500+(B4&lt;&gt;"lena")*200</f>
        <v>200</v>
      </c>
      <c r="G4">
        <f t="shared" ref="G4:G10" si="2">(D4&gt;5000)*D4*0.05</f>
        <v>0</v>
      </c>
      <c r="H4">
        <f t="shared" ref="H4:H10" si="3">(LEFT(C4,1)="b")*1000</f>
        <v>1000</v>
      </c>
    </row>
    <row r="5" spans="2:8" x14ac:dyDescent="0.25">
      <c r="B5" s="1" t="s">
        <v>5</v>
      </c>
      <c r="C5" s="1" t="s">
        <v>10</v>
      </c>
      <c r="D5">
        <v>6238</v>
      </c>
      <c r="E5">
        <f t="shared" si="0"/>
        <v>0</v>
      </c>
      <c r="F5">
        <f t="shared" si="1"/>
        <v>200</v>
      </c>
      <c r="G5">
        <f t="shared" si="2"/>
        <v>311.90000000000003</v>
      </c>
      <c r="H5">
        <f t="shared" si="3"/>
        <v>0</v>
      </c>
    </row>
    <row r="6" spans="2:8" x14ac:dyDescent="0.25">
      <c r="B6" s="1" t="s">
        <v>2</v>
      </c>
      <c r="C6" s="1" t="s">
        <v>8</v>
      </c>
      <c r="D6">
        <v>3229</v>
      </c>
      <c r="E6">
        <f t="shared" si="0"/>
        <v>500</v>
      </c>
      <c r="F6">
        <f t="shared" si="1"/>
        <v>500</v>
      </c>
      <c r="G6">
        <f t="shared" si="2"/>
        <v>0</v>
      </c>
      <c r="H6">
        <f t="shared" si="3"/>
        <v>1000</v>
      </c>
    </row>
    <row r="7" spans="2:8" x14ac:dyDescent="0.25">
      <c r="B7" s="1" t="s">
        <v>6</v>
      </c>
      <c r="C7" s="1" t="s">
        <v>3</v>
      </c>
      <c r="D7">
        <v>3095</v>
      </c>
      <c r="E7">
        <f t="shared" si="0"/>
        <v>0</v>
      </c>
      <c r="F7">
        <f t="shared" si="1"/>
        <v>200</v>
      </c>
      <c r="G7">
        <f t="shared" si="2"/>
        <v>0</v>
      </c>
      <c r="H7">
        <f t="shared" si="3"/>
        <v>0</v>
      </c>
    </row>
    <row r="8" spans="2:8" x14ac:dyDescent="0.25">
      <c r="B8" s="1" t="s">
        <v>5</v>
      </c>
      <c r="C8" s="1" t="s">
        <v>8</v>
      </c>
      <c r="D8">
        <v>5201</v>
      </c>
      <c r="E8">
        <f t="shared" si="0"/>
        <v>0</v>
      </c>
      <c r="F8">
        <f t="shared" si="1"/>
        <v>200</v>
      </c>
      <c r="G8">
        <f t="shared" si="2"/>
        <v>260.05</v>
      </c>
      <c r="H8">
        <f t="shared" si="3"/>
        <v>1000</v>
      </c>
    </row>
    <row r="9" spans="2:8" x14ac:dyDescent="0.25">
      <c r="B9" s="1" t="s">
        <v>2</v>
      </c>
      <c r="C9" s="1"/>
      <c r="D9">
        <v>8059</v>
      </c>
      <c r="E9">
        <f t="shared" si="0"/>
        <v>500</v>
      </c>
      <c r="F9">
        <f t="shared" si="1"/>
        <v>500</v>
      </c>
      <c r="G9">
        <f t="shared" si="2"/>
        <v>402.95000000000005</v>
      </c>
      <c r="H9">
        <f t="shared" si="3"/>
        <v>0</v>
      </c>
    </row>
    <row r="10" spans="2:8" x14ac:dyDescent="0.25">
      <c r="B10" s="1" t="s">
        <v>5</v>
      </c>
      <c r="C10" s="1" t="s">
        <v>4</v>
      </c>
      <c r="D10">
        <v>2908</v>
      </c>
      <c r="E10">
        <f t="shared" si="0"/>
        <v>0</v>
      </c>
      <c r="F10">
        <f t="shared" si="1"/>
        <v>200</v>
      </c>
      <c r="G10">
        <f t="shared" si="2"/>
        <v>0</v>
      </c>
      <c r="H10">
        <f t="shared" si="3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ex-204</vt:lpstr>
      <vt:lpstr>ex-204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2013-06-16T20:14:01Z</dcterms:created>
  <dcterms:modified xsi:type="dcterms:W3CDTF">2014-12-20T18:06:33Z</dcterms:modified>
</cp:coreProperties>
</file>