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5" sheetId="7" r:id="rId2"/>
    <sheet name="ex-51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8" l="1"/>
  <c r="H3" i="8"/>
  <c r="D16" i="8" l="1"/>
  <c r="D13" i="8"/>
  <c r="D10" i="8"/>
  <c r="D7" i="8"/>
  <c r="D4" i="8"/>
  <c r="D16" i="7" l="1"/>
  <c r="D13" i="7"/>
  <c r="D10" i="7"/>
  <c r="D7" i="7"/>
  <c r="D4" i="7"/>
</calcChain>
</file>

<file path=xl/sharedStrings.xml><?xml version="1.0" encoding="utf-8"?>
<sst xmlns="http://schemas.openxmlformats.org/spreadsheetml/2006/main" count="69" uniqueCount="13">
  <si>
    <t>Wartość</t>
  </si>
  <si>
    <t>Mars</t>
  </si>
  <si>
    <t>Siemens</t>
  </si>
  <si>
    <t>Microsoft</t>
  </si>
  <si>
    <t>LG</t>
  </si>
  <si>
    <t>Odbiorca</t>
  </si>
  <si>
    <t>Opis</t>
  </si>
  <si>
    <t>Dell</t>
  </si>
  <si>
    <t>Suma dochodów jeśli przychody  &gt; 25000</t>
  </si>
  <si>
    <t>Przychody</t>
  </si>
  <si>
    <t>Dochód</t>
  </si>
  <si>
    <t>Marża</t>
  </si>
  <si>
    <t>ex-514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</si>
</sst>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9" fontId="0" fillId="0" borderId="0" xfId="0" applyNumberFormat="1"/>
    <xf numFmtId="4" fontId="0" fillId="0" borderId="0" xfId="0" applyNumberFormat="1"/>
    <xf numFmtId="0" fontId="0" fillId="0" borderId="0" xfId="0" applyNumberFormat="1"/>
    <xf numFmtId="0" fontId="1" fillId="2" borderId="0" xfId="1" applyNumberFormat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60" zoomScaleNormal="160" workbookViewId="0">
      <selection activeCell="H2" sqref="H2"/>
    </sheetView>
  </sheetViews>
  <sheetFormatPr defaultRowHeight="15" x14ac:dyDescent="0.25"/>
  <cols>
    <col min="1" max="1" width="2.28515625" customWidth="1"/>
    <col min="2" max="2" width="9.42578125" bestFit="1" customWidth="1"/>
    <col min="3" max="3" width="11.28515625" customWidth="1"/>
    <col min="4" max="4" width="10.7109375" customWidth="1"/>
    <col min="5" max="5" width="2.5703125" customWidth="1"/>
    <col min="6" max="6" width="2.85546875" style="4" customWidth="1"/>
    <col min="7" max="8" width="10.7109375" style="4" bestFit="1" customWidth="1"/>
    <col min="9" max="11" width="9.140625" style="4"/>
  </cols>
  <sheetData>
    <row r="1" spans="2:10" x14ac:dyDescent="0.25">
      <c r="B1" s="1" t="s">
        <v>5</v>
      </c>
      <c r="C1" s="1" t="s">
        <v>6</v>
      </c>
      <c r="D1" s="1" t="s">
        <v>0</v>
      </c>
      <c r="G1" s="5" t="s">
        <v>8</v>
      </c>
      <c r="H1" s="5"/>
      <c r="I1" s="5"/>
      <c r="J1" s="5"/>
    </row>
    <row r="2" spans="2:10" x14ac:dyDescent="0.25">
      <c r="B2" t="s">
        <v>1</v>
      </c>
      <c r="C2" t="s">
        <v>9</v>
      </c>
      <c r="D2" s="3">
        <v>240</v>
      </c>
      <c r="E2" s="3"/>
      <c r="H2" s="6"/>
    </row>
    <row r="3" spans="2:10" x14ac:dyDescent="0.25">
      <c r="B3" t="s">
        <v>1</v>
      </c>
      <c r="C3" t="s">
        <v>10</v>
      </c>
      <c r="D3" s="3">
        <v>235</v>
      </c>
      <c r="E3" s="3"/>
    </row>
    <row r="4" spans="2:10" x14ac:dyDescent="0.25">
      <c r="B4" t="s">
        <v>1</v>
      </c>
      <c r="C4" t="s">
        <v>11</v>
      </c>
      <c r="D4" s="2">
        <f>D3/D2</f>
        <v>0.97916666666666663</v>
      </c>
      <c r="E4" s="3"/>
    </row>
    <row r="5" spans="2:10" x14ac:dyDescent="0.25">
      <c r="B5" t="s">
        <v>4</v>
      </c>
      <c r="C5" t="s">
        <v>9</v>
      </c>
      <c r="D5" s="3">
        <v>3285.9</v>
      </c>
      <c r="E5" s="3"/>
    </row>
    <row r="6" spans="2:10" x14ac:dyDescent="0.25">
      <c r="B6" t="s">
        <v>4</v>
      </c>
      <c r="C6" t="s">
        <v>10</v>
      </c>
      <c r="D6" s="3">
        <v>1448.2400000000002</v>
      </c>
      <c r="E6" s="3"/>
    </row>
    <row r="7" spans="2:10" x14ac:dyDescent="0.25">
      <c r="B7" t="s">
        <v>4</v>
      </c>
      <c r="C7" t="s">
        <v>11</v>
      </c>
      <c r="D7" s="2">
        <f>D6/D5</f>
        <v>0.44074378404698872</v>
      </c>
      <c r="E7" s="3"/>
    </row>
    <row r="8" spans="2:10" x14ac:dyDescent="0.25">
      <c r="B8" t="s">
        <v>3</v>
      </c>
      <c r="C8" t="s">
        <v>9</v>
      </c>
      <c r="D8" s="3">
        <v>50745.678</v>
      </c>
      <c r="E8" s="3"/>
    </row>
    <row r="9" spans="2:10" x14ac:dyDescent="0.25">
      <c r="B9" t="s">
        <v>3</v>
      </c>
      <c r="C9" t="s">
        <v>10</v>
      </c>
      <c r="D9" s="3">
        <v>-1923.7219999999998</v>
      </c>
      <c r="E9" s="3"/>
    </row>
    <row r="10" spans="2:10" x14ac:dyDescent="0.25">
      <c r="B10" t="s">
        <v>3</v>
      </c>
      <c r="C10" t="s">
        <v>11</v>
      </c>
      <c r="D10" s="2">
        <f>D9/D8</f>
        <v>-3.7909080651164023E-2</v>
      </c>
      <c r="E10" s="3"/>
    </row>
    <row r="11" spans="2:10" x14ac:dyDescent="0.25">
      <c r="B11" t="s">
        <v>2</v>
      </c>
      <c r="C11" t="s">
        <v>9</v>
      </c>
      <c r="D11" s="3">
        <v>354737.74599999998</v>
      </c>
      <c r="E11" s="3"/>
    </row>
    <row r="12" spans="2:10" x14ac:dyDescent="0.25">
      <c r="B12" t="s">
        <v>2</v>
      </c>
      <c r="C12" t="s">
        <v>10</v>
      </c>
      <c r="D12" s="3">
        <v>31669.309999999987</v>
      </c>
      <c r="E12" s="3"/>
    </row>
    <row r="13" spans="2:10" x14ac:dyDescent="0.25">
      <c r="B13" t="s">
        <v>2</v>
      </c>
      <c r="C13" t="s">
        <v>11</v>
      </c>
      <c r="D13" s="2">
        <f>D12/D11</f>
        <v>8.9275275487599198E-2</v>
      </c>
      <c r="E13" s="3"/>
    </row>
    <row r="14" spans="2:10" x14ac:dyDescent="0.25">
      <c r="B14" t="s">
        <v>7</v>
      </c>
      <c r="C14" t="s">
        <v>9</v>
      </c>
      <c r="D14" s="3">
        <v>27828.271799999999</v>
      </c>
      <c r="E14" s="3"/>
    </row>
    <row r="15" spans="2:10" x14ac:dyDescent="0.25">
      <c r="B15" t="s">
        <v>7</v>
      </c>
      <c r="C15" t="s">
        <v>10</v>
      </c>
      <c r="D15" s="3">
        <v>6404.7017999999989</v>
      </c>
      <c r="E15" s="3"/>
    </row>
    <row r="16" spans="2:10" x14ac:dyDescent="0.25">
      <c r="B16" t="s">
        <v>7</v>
      </c>
      <c r="C16" t="s">
        <v>11</v>
      </c>
      <c r="D16" s="2">
        <f>D15/D14</f>
        <v>0.23015089999228766</v>
      </c>
      <c r="E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60" zoomScaleNormal="160" workbookViewId="0">
      <selection activeCell="G2" sqref="G2"/>
    </sheetView>
  </sheetViews>
  <sheetFormatPr defaultRowHeight="15" x14ac:dyDescent="0.25"/>
  <cols>
    <col min="1" max="1" width="2.28515625" customWidth="1"/>
    <col min="2" max="2" width="9.42578125" bestFit="1" customWidth="1"/>
    <col min="3" max="3" width="11.28515625" customWidth="1"/>
    <col min="4" max="4" width="10.7109375" customWidth="1"/>
    <col min="5" max="5" width="3" customWidth="1"/>
    <col min="6" max="6" width="3" style="4" customWidth="1"/>
    <col min="7" max="8" width="10.7109375" style="4" bestFit="1" customWidth="1"/>
    <col min="9" max="11" width="9.140625" style="4"/>
  </cols>
  <sheetData>
    <row r="1" spans="2:10" x14ac:dyDescent="0.25">
      <c r="B1" s="1" t="s">
        <v>5</v>
      </c>
      <c r="C1" s="1" t="s">
        <v>6</v>
      </c>
      <c r="D1" s="1" t="s">
        <v>0</v>
      </c>
      <c r="G1" s="5" t="s">
        <v>8</v>
      </c>
      <c r="H1" s="5"/>
      <c r="I1" s="5"/>
      <c r="J1" s="5"/>
    </row>
    <row r="2" spans="2:10" x14ac:dyDescent="0.25">
      <c r="B2" t="s">
        <v>1</v>
      </c>
      <c r="C2" t="s">
        <v>9</v>
      </c>
      <c r="D2" s="3">
        <v>240</v>
      </c>
      <c r="E2" s="3"/>
      <c r="G2" s="4" t="s">
        <v>12</v>
      </c>
      <c r="H2" s="6">
        <f>SUMPRODUCT((C2:C16="przychody")*(D2:D16&gt;25000)*D3:D17)</f>
        <v>36150.289799999984</v>
      </c>
    </row>
    <row r="3" spans="2:10" x14ac:dyDescent="0.25">
      <c r="B3" t="s">
        <v>1</v>
      </c>
      <c r="C3" t="s">
        <v>10</v>
      </c>
      <c r="D3" s="3">
        <v>235</v>
      </c>
      <c r="E3" s="3"/>
      <c r="H3" s="6">
        <f>SUMIFS(D3:D17,C2:C16,"Przychody",D2:D16,"&gt;25000")</f>
        <v>36150.289799999984</v>
      </c>
    </row>
    <row r="4" spans="2:10" x14ac:dyDescent="0.25">
      <c r="B4" t="s">
        <v>1</v>
      </c>
      <c r="C4" t="s">
        <v>11</v>
      </c>
      <c r="D4" s="2">
        <f>D3/D2</f>
        <v>0.97916666666666663</v>
      </c>
      <c r="E4" s="2"/>
    </row>
    <row r="5" spans="2:10" x14ac:dyDescent="0.25">
      <c r="B5" t="s">
        <v>4</v>
      </c>
      <c r="C5" t="s">
        <v>9</v>
      </c>
      <c r="D5" s="3">
        <v>3285.9</v>
      </c>
      <c r="E5" s="3"/>
    </row>
    <row r="6" spans="2:10" x14ac:dyDescent="0.25">
      <c r="B6" t="s">
        <v>4</v>
      </c>
      <c r="C6" t="s">
        <v>10</v>
      </c>
      <c r="D6" s="3">
        <v>1448.2400000000002</v>
      </c>
      <c r="E6" s="3"/>
    </row>
    <row r="7" spans="2:10" x14ac:dyDescent="0.25">
      <c r="B7" t="s">
        <v>4</v>
      </c>
      <c r="C7" t="s">
        <v>11</v>
      </c>
      <c r="D7" s="2">
        <f>D6/D5</f>
        <v>0.44074378404698872</v>
      </c>
      <c r="E7" s="2"/>
    </row>
    <row r="8" spans="2:10" x14ac:dyDescent="0.25">
      <c r="B8" t="s">
        <v>3</v>
      </c>
      <c r="C8" t="s">
        <v>9</v>
      </c>
      <c r="D8" s="3">
        <v>50745.678</v>
      </c>
      <c r="E8" s="3"/>
    </row>
    <row r="9" spans="2:10" x14ac:dyDescent="0.25">
      <c r="B9" t="s">
        <v>3</v>
      </c>
      <c r="C9" t="s">
        <v>10</v>
      </c>
      <c r="D9" s="3">
        <v>-1923.7219999999998</v>
      </c>
      <c r="E9" s="3"/>
    </row>
    <row r="10" spans="2:10" x14ac:dyDescent="0.25">
      <c r="B10" t="s">
        <v>3</v>
      </c>
      <c r="C10" t="s">
        <v>11</v>
      </c>
      <c r="D10" s="2">
        <f>D9/D8</f>
        <v>-3.7909080651164023E-2</v>
      </c>
      <c r="E10" s="2"/>
    </row>
    <row r="11" spans="2:10" x14ac:dyDescent="0.25">
      <c r="B11" t="s">
        <v>2</v>
      </c>
      <c r="C11" t="s">
        <v>9</v>
      </c>
      <c r="D11" s="3">
        <v>354737.74599999998</v>
      </c>
      <c r="E11" s="3"/>
    </row>
    <row r="12" spans="2:10" x14ac:dyDescent="0.25">
      <c r="B12" t="s">
        <v>2</v>
      </c>
      <c r="C12" t="s">
        <v>10</v>
      </c>
      <c r="D12" s="3">
        <v>31669.309999999987</v>
      </c>
      <c r="E12" s="3"/>
    </row>
    <row r="13" spans="2:10" x14ac:dyDescent="0.25">
      <c r="B13" t="s">
        <v>2</v>
      </c>
      <c r="C13" t="s">
        <v>11</v>
      </c>
      <c r="D13" s="2">
        <f>D12/D11</f>
        <v>8.9275275487599198E-2</v>
      </c>
      <c r="E13" s="2"/>
    </row>
    <row r="14" spans="2:10" x14ac:dyDescent="0.25">
      <c r="B14" t="s">
        <v>7</v>
      </c>
      <c r="C14" t="s">
        <v>9</v>
      </c>
      <c r="D14" s="3">
        <v>27828.271799999999</v>
      </c>
      <c r="E14" s="3"/>
    </row>
    <row r="15" spans="2:10" x14ac:dyDescent="0.25">
      <c r="B15" t="s">
        <v>7</v>
      </c>
      <c r="C15" t="s">
        <v>10</v>
      </c>
      <c r="D15" s="3">
        <v>6404.7017999999989</v>
      </c>
      <c r="E15" s="3"/>
    </row>
    <row r="16" spans="2:10" x14ac:dyDescent="0.25">
      <c r="B16" t="s">
        <v>7</v>
      </c>
      <c r="C16" t="s">
        <v>11</v>
      </c>
      <c r="D16" s="2">
        <f>D15/D14</f>
        <v>0.23015089999228766</v>
      </c>
      <c r="E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ex-515</vt:lpstr>
      <vt:lpstr>ex-515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2016-01-08T20:41:33Z</dcterms:modified>
  <cp:category>Excel</cp:category>
  <cp:contentStatus>Szkolenie Excel</cp:contentStatus>
</cp:coreProperties>
</file>