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86" sheetId="7" r:id="rId2"/>
    <sheet name="ex-686 zrobione" sheetId="8" r:id="rId3"/>
  </sheets>
  <definedNames>
    <definedName name="_xlchart.v1.0" hidden="1">'ex-686'!$M$3:$M$15</definedName>
    <definedName name="_xlchart.v1.1" hidden="1">'ex-686'!$M$3:$M$16</definedName>
    <definedName name="_xlchart.v1.10" hidden="1">'ex-686'!$B$3:$B$16</definedName>
    <definedName name="_xlchart.v1.11" hidden="1">'ex-686'!$C$3:$C$15</definedName>
    <definedName name="_xlchart.v1.12" hidden="1">'ex-686'!$C$3:$C$16</definedName>
    <definedName name="_xlchart.v1.13" hidden="1">'ex-686'!$AA$1</definedName>
    <definedName name="_xlchart.v1.14" hidden="1">'ex-686'!$AA$2:$AA$14</definedName>
    <definedName name="_xlchart.v1.15" hidden="1">'ex-686'!$Z$2:$Z$14</definedName>
    <definedName name="_xlchart.v1.16" hidden="1">'ex-686'!$M$3:$M$8</definedName>
    <definedName name="_xlchart.v1.17" hidden="1">'ex-686'!$N$2</definedName>
    <definedName name="_xlchart.v1.18" hidden="1">'ex-686'!$N$3:$N$8</definedName>
    <definedName name="_xlchart.v1.19" hidden="1">'ex-686'!$M$3:$M$8</definedName>
    <definedName name="_xlchart.v1.2" hidden="1">'ex-686'!$N$3:$N$15</definedName>
    <definedName name="_xlchart.v1.20" hidden="1">'ex-686'!$N$2</definedName>
    <definedName name="_xlchart.v1.21" hidden="1">'ex-686'!$N$3:$N$8</definedName>
    <definedName name="_xlchart.v1.22" hidden="1">'ex-686'!$B$3:$B$16</definedName>
    <definedName name="_xlchart.v1.23" hidden="1">'ex-686'!$C$2</definedName>
    <definedName name="_xlchart.v1.24" hidden="1">'ex-686'!$C$3:$C$16</definedName>
    <definedName name="_xlchart.v1.25" hidden="1">'ex-686'!$AA$1</definedName>
    <definedName name="_xlchart.v1.26" hidden="1">'ex-686'!$AA$2:$AA$14</definedName>
    <definedName name="_xlchart.v1.27" hidden="1">'ex-686'!$Z$2:$Z$14</definedName>
    <definedName name="_xlchart.v1.28" hidden="1">'ex-686'!$B$3:$B$16</definedName>
    <definedName name="_xlchart.v1.29" hidden="1">'ex-686'!$C$2</definedName>
    <definedName name="_xlchart.v1.3" hidden="1">'ex-686'!$N$3:$N$16</definedName>
    <definedName name="_xlchart.v1.30" hidden="1">'ex-686'!$C$3:$C$16</definedName>
    <definedName name="_xlchart.v1.31" hidden="1">'ex-686 zrobione'!$B$3:$B$16</definedName>
    <definedName name="_xlchart.v1.32" hidden="1">'ex-686 zrobione'!$C$3:$C$16</definedName>
    <definedName name="_xlchart.v1.33" hidden="1">'ex-686 zrobione'!$M$3:$M$8</definedName>
    <definedName name="_xlchart.v1.34" hidden="1">'ex-686 zrobione'!$N$2</definedName>
    <definedName name="_xlchart.v1.35" hidden="1">'ex-686 zrobione'!$N$3:$N$8</definedName>
    <definedName name="_xlchart.v1.36" hidden="1">'ex-686 zrobione'!$AA$1</definedName>
    <definedName name="_xlchart.v1.37" hidden="1">'ex-686 zrobione'!$AA$2:$AA$14</definedName>
    <definedName name="_xlchart.v1.38" hidden="1">'ex-686 zrobione'!$Z$2:$Z$14</definedName>
    <definedName name="_xlchart.v1.4" hidden="1">'ex-686'!$N$3:$N$16</definedName>
    <definedName name="_xlchart.v1.5" hidden="1">'ex-686'!$B$3:$B$16</definedName>
    <definedName name="_xlchart.v1.6" hidden="1">'ex-686'!$C$2</definedName>
    <definedName name="_xlchart.v1.7" hidden="1">'ex-686'!$C$3:$C$16</definedName>
    <definedName name="_xlchart.v1.8" hidden="1">'ex-686'!$C$3:$C$16</definedName>
    <definedName name="_xlchart.v1.9" hidden="1">'ex-686'!$B$3:$B$15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8" l="1"/>
  <c r="AA11" i="8" s="1"/>
  <c r="AA14" i="8" s="1"/>
  <c r="N8" i="8"/>
  <c r="N6" i="8"/>
  <c r="AA5" i="8"/>
  <c r="N4" i="8"/>
  <c r="N3" i="8"/>
  <c r="AA5" i="7"/>
  <c r="AA8" i="7" s="1"/>
  <c r="AA11" i="7" s="1"/>
  <c r="AA14" i="7" s="1"/>
  <c r="N6" i="7"/>
  <c r="N4" i="7"/>
  <c r="N3" i="7" s="1"/>
  <c r="N8" i="7" l="1"/>
</calcChain>
</file>

<file path=xl/sharedStrings.xml><?xml version="1.0" encoding="utf-8"?>
<sst xmlns="http://schemas.openxmlformats.org/spreadsheetml/2006/main" count="77" uniqueCount="33">
  <si>
    <t>Sprzedaż</t>
  </si>
  <si>
    <t>Start</t>
  </si>
  <si>
    <t>Sty</t>
  </si>
  <si>
    <t>Maj</t>
  </si>
  <si>
    <t>Koniec</t>
  </si>
  <si>
    <t>Okresy</t>
  </si>
  <si>
    <t>Koszt szkolenia</t>
  </si>
  <si>
    <t>VAT</t>
  </si>
  <si>
    <t>Netto</t>
  </si>
  <si>
    <t>Dochodowy</t>
  </si>
  <si>
    <t>Koszty stałe</t>
  </si>
  <si>
    <t>Przepływy</t>
  </si>
  <si>
    <t>"Do ręki"</t>
  </si>
  <si>
    <t>Stan 2017 K1</t>
  </si>
  <si>
    <t>Produkcja</t>
  </si>
  <si>
    <t>Stan 2017 K2</t>
  </si>
  <si>
    <t>Stan 2017 K3</t>
  </si>
  <si>
    <t>Stan 2017 K4</t>
  </si>
  <si>
    <t>Stan 2018 K1</t>
  </si>
  <si>
    <t>Zmiany</t>
  </si>
  <si>
    <t>Lut</t>
  </si>
  <si>
    <t>Mar</t>
  </si>
  <si>
    <t>Kwi</t>
  </si>
  <si>
    <t>Cze</t>
  </si>
  <si>
    <t>Lip</t>
  </si>
  <si>
    <t>Sie</t>
  </si>
  <si>
    <t>Wrz</t>
  </si>
  <si>
    <t>Paź</t>
  </si>
  <si>
    <t>Lis</t>
  </si>
  <si>
    <t>Gru</t>
  </si>
  <si>
    <t>excel-145 - Wykres wodospadowy (waterfall, bridge, wodospad, most)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</si>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</sst>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3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_xlchart.v1.31</cx:f>
      </cx:strDim>
      <cx:numDim type="val">
        <cx:f>_xlchart.v1.32</cx:f>
      </cx:numDim>
    </cx:data>
  </cx:chartData>
  <cx:chart>
    <cx:plotArea>
      <cx:plotAreaRegion>
        <cx:series layoutId="waterfall" uniqueId="{EA6B201A-89C8-429E-B1E6-8374845CCB06}">
          <cx:tx>
            <cx:txData>
              <cx:f/>
              <cx:v>Wzrosty</cx:v>
            </cx:txData>
          </cx:tx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.5"/>
        <cx:tickLabels/>
        <cx:txPr>
          <a:bodyPr spcFirstLastPara="1" vertOverflow="ellipsis" wrap="square" lIns="0" tIns="0" rIns="0" bIns="0" anchor="ctr" anchorCtr="1"/>
          <a:lstStyle/>
          <a:p>
            <a:pPr>
              <a:defRPr sz="900"/>
            </a:pPr>
            <a:endParaRPr lang="pl-PL" sz="900"/>
          </a:p>
        </cx:txPr>
      </cx:axis>
      <cx:axis id="1">
        <cx:valScaling/>
        <cx:tickLabels/>
      </cx:axis>
    </cx:plotArea>
    <cx:legend pos="t" align="ctr" overlay="0">
      <cx:txPr>
        <a:bodyPr spcFirstLastPara="1" vertOverflow="ellipsis" wrap="square" lIns="0" tIns="0" rIns="0" bIns="0" anchor="ctr" anchorCtr="1"/>
        <a:lstStyle/>
        <a:p>
          <a:pPr>
            <a:defRPr/>
          </a:pPr>
          <a:endParaRPr lang="pl-PL"/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_xlchart.v1.33</cx:f>
      </cx:strDim>
      <cx:numDim type="val">
        <cx:f>_xlchart.v1.35</cx:f>
      </cx:numDim>
    </cx:data>
  </cx:chartData>
  <cx:chart>
    <cx:plotArea>
      <cx:plotAreaRegion>
        <cx:series layoutId="waterfall" uniqueId="{3C2C50CF-5C4F-4E9C-B8FC-2033F396D151}">
          <cx:tx>
            <cx:txData>
              <cx:f>_xlchart.v1.34</cx:f>
              <cx:v>Przepływy</cx:v>
            </cx:txData>
          </cx:tx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2"/>
              <cx:idx val="5"/>
            </cx:subtotals>
          </cx:layoutPr>
        </cx:series>
      </cx:plotAreaRegion>
      <cx:axis id="0">
        <cx:catScaling gapWidth="0.5"/>
        <cx:tickLabels/>
      </cx:axis>
      <cx:axis id="1">
        <cx:valScaling/>
        <cx:tickLabels/>
      </cx:axis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val">
        <cx:f>_xlchart.v1.37</cx:f>
      </cx:numDim>
    </cx:data>
  </cx:chartData>
  <cx:chart>
    <cx:plotArea>
      <cx:plotAreaRegion>
        <cx:series layoutId="waterfall" uniqueId="{BE2E2299-FDFE-4576-9AED-688CF3E54BBF}">
          <cx:tx>
            <cx:txData>
              <cx:f>_xlchart.v1.36</cx:f>
              <cx:v>Zmiany</cx:v>
            </cx:txData>
          </cx:tx>
          <cx:dataLabels pos="outEnd">
            <cx:visibility seriesName="0" categoryName="0" value="1"/>
          </cx:dataLabels>
          <cx:dataId val="0"/>
          <cx:layoutPr>
            <cx:visibility connectorLines="1"/>
            <cx:subtotals>
              <cx:idx val="0"/>
              <cx:idx val="3"/>
              <cx:idx val="6"/>
              <cx:idx val="9"/>
              <cx:idx val="12"/>
            </cx:subtotals>
          </cx:layoutPr>
        </cx:series>
      </cx:plotAreaRegion>
      <cx:axis id="0">
        <cx:catScaling gapWidth="0.5"/>
        <cx:tickLabels/>
        <cx:txPr>
          <a:bodyPr spcFirstLastPara="1" vertOverflow="ellipsis" wrap="square" lIns="0" tIns="0" rIns="0" bIns="0" anchor="ctr" anchorCtr="1"/>
          <a:lstStyle/>
          <a:p>
            <a:pPr>
              <a:defRPr sz="800"/>
            </a:pPr>
            <a:endParaRPr lang="pl-PL" sz="800"/>
          </a:p>
        </cx:txPr>
      </cx:axis>
      <cx:axis id="1">
        <cx:valScaling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124231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99823B-E903-4509-8553-2D2019C322D2}"/>
            </a:ext>
          </a:extLst>
        </xdr:cNvPr>
        <xdr:cNvGrpSpPr/>
      </xdr:nvGrpSpPr>
      <xdr:grpSpPr>
        <a:xfrm>
          <a:off x="567510" y="207059"/>
          <a:ext cx="9247379" cy="3627781"/>
          <a:chOff x="567510" y="190500"/>
          <a:chExt cx="9247379" cy="3553239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1DBEA9A-2306-4DC9-9EBB-349D49F7C4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7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AC32A7E-D373-4FA0-88D5-917164D541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3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034C8B2-6E62-4ECA-BA59-C7A80119EE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212501</xdr:colOff>
      <xdr:row>1</xdr:row>
      <xdr:rowOff>119786</xdr:rowOff>
    </xdr:from>
    <xdr:to>
      <xdr:col>10</xdr:col>
      <xdr:colOff>533970</xdr:colOff>
      <xdr:row>16</xdr:row>
      <xdr:rowOff>5486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Wykres 1">
              <a:extLst>
                <a:ext uri="{FF2B5EF4-FFF2-40B4-BE49-F238E27FC236}">
                  <a16:creationId xmlns:a16="http://schemas.microsoft.com/office/drawing/2014/main" id="{0E07D38D-DA9C-448C-AEA7-937D1AC6A5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41301" y="310286"/>
              <a:ext cx="4588669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  <xdr:twoCellAnchor>
    <xdr:from>
      <xdr:col>14</xdr:col>
      <xdr:colOff>128124</xdr:colOff>
      <xdr:row>1</xdr:row>
      <xdr:rowOff>119012</xdr:rowOff>
    </xdr:from>
    <xdr:to>
      <xdr:col>23</xdr:col>
      <xdr:colOff>455544</xdr:colOff>
      <xdr:row>16</xdr:row>
      <xdr:rowOff>4712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Wykres 2">
              <a:extLst>
                <a:ext uri="{FF2B5EF4-FFF2-40B4-BE49-F238E27FC236}">
                  <a16:creationId xmlns:a16="http://schemas.microsoft.com/office/drawing/2014/main" id="{3A1CE23E-7CCB-444F-8E9A-509813C626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19724" y="309512"/>
              <a:ext cx="581382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  <xdr:twoCellAnchor>
    <xdr:from>
      <xdr:col>27</xdr:col>
      <xdr:colOff>251325</xdr:colOff>
      <xdr:row>1</xdr:row>
      <xdr:rowOff>112799</xdr:rowOff>
    </xdr:from>
    <xdr:to>
      <xdr:col>37</xdr:col>
      <xdr:colOff>376340</xdr:colOff>
      <xdr:row>15</xdr:row>
      <xdr:rowOff>188999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Wykres 3">
              <a:extLst>
                <a:ext uri="{FF2B5EF4-FFF2-40B4-BE49-F238E27FC236}">
                  <a16:creationId xmlns:a16="http://schemas.microsoft.com/office/drawing/2014/main" id="{4144A5C0-1C31-4EB0-B2F4-BCC556051D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577300" y="303299"/>
              <a:ext cx="622101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KcKm0H1UaX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31</v>
      </c>
    </row>
    <row r="2" spans="1:11" ht="26.25" x14ac:dyDescent="0.4">
      <c r="A2" s="4" t="s">
        <v>32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6"/>
  <sheetViews>
    <sheetView zoomScale="160" zoomScaleNormal="160" workbookViewId="0"/>
  </sheetViews>
  <sheetFormatPr defaultRowHeight="15" x14ac:dyDescent="0.25"/>
  <cols>
    <col min="13" max="13" width="16" customWidth="1"/>
    <col min="26" max="26" width="15.28515625" customWidth="1"/>
  </cols>
  <sheetData>
    <row r="1" spans="2:27" x14ac:dyDescent="0.25">
      <c r="AA1" s="1" t="s">
        <v>19</v>
      </c>
    </row>
    <row r="2" spans="2:27" x14ac:dyDescent="0.25">
      <c r="B2" s="1" t="s">
        <v>5</v>
      </c>
      <c r="C2" s="1" t="s">
        <v>0</v>
      </c>
      <c r="N2" s="1" t="s">
        <v>11</v>
      </c>
      <c r="Z2" s="2" t="s">
        <v>13</v>
      </c>
      <c r="AA2" s="2">
        <v>550</v>
      </c>
    </row>
    <row r="3" spans="2:27" x14ac:dyDescent="0.25">
      <c r="B3" s="2" t="s">
        <v>1</v>
      </c>
      <c r="C3" s="2">
        <v>7921</v>
      </c>
      <c r="M3" s="2" t="s">
        <v>6</v>
      </c>
      <c r="N3" s="2">
        <f>N5-N4</f>
        <v>4920</v>
      </c>
      <c r="Z3" t="s">
        <v>0</v>
      </c>
      <c r="AA3">
        <v>-130</v>
      </c>
    </row>
    <row r="4" spans="2:27" x14ac:dyDescent="0.25">
      <c r="B4" t="s">
        <v>2</v>
      </c>
      <c r="C4">
        <v>-1408</v>
      </c>
      <c r="M4" t="s">
        <v>7</v>
      </c>
      <c r="N4">
        <f>-N5*0.23</f>
        <v>-920</v>
      </c>
      <c r="Z4" t="s">
        <v>14</v>
      </c>
      <c r="AA4">
        <v>280</v>
      </c>
    </row>
    <row r="5" spans="2:27" x14ac:dyDescent="0.25">
      <c r="B5" t="s">
        <v>20</v>
      </c>
      <c r="C5">
        <v>103</v>
      </c>
      <c r="M5" s="2" t="s">
        <v>8</v>
      </c>
      <c r="N5" s="2">
        <v>4000</v>
      </c>
      <c r="Z5" s="2" t="s">
        <v>15</v>
      </c>
      <c r="AA5" s="2">
        <f>AA2+AA3+AA4</f>
        <v>700</v>
      </c>
    </row>
    <row r="6" spans="2:27" x14ac:dyDescent="0.25">
      <c r="B6" t="s">
        <v>21</v>
      </c>
      <c r="C6">
        <v>134</v>
      </c>
      <c r="M6" t="s">
        <v>9</v>
      </c>
      <c r="N6">
        <f>-N5*0.18</f>
        <v>-720</v>
      </c>
      <c r="Z6" t="s">
        <v>0</v>
      </c>
      <c r="AA6">
        <v>-180</v>
      </c>
    </row>
    <row r="7" spans="2:27" x14ac:dyDescent="0.25">
      <c r="B7" t="s">
        <v>22</v>
      </c>
      <c r="C7">
        <v>290</v>
      </c>
      <c r="M7" t="s">
        <v>10</v>
      </c>
      <c r="N7">
        <v>-920</v>
      </c>
      <c r="Z7" t="s">
        <v>14</v>
      </c>
      <c r="AA7">
        <v>50</v>
      </c>
    </row>
    <row r="8" spans="2:27" x14ac:dyDescent="0.25">
      <c r="B8" t="s">
        <v>3</v>
      </c>
      <c r="C8">
        <v>-955</v>
      </c>
      <c r="M8" s="2" t="s">
        <v>12</v>
      </c>
      <c r="N8" s="2">
        <f>N5+N6+N7</f>
        <v>2360</v>
      </c>
      <c r="Z8" s="2" t="s">
        <v>16</v>
      </c>
      <c r="AA8" s="2">
        <f>AA5+AA6+AA7</f>
        <v>570</v>
      </c>
    </row>
    <row r="9" spans="2:27" x14ac:dyDescent="0.25">
      <c r="B9" t="s">
        <v>23</v>
      </c>
      <c r="C9">
        <v>1912</v>
      </c>
      <c r="Z9" t="s">
        <v>0</v>
      </c>
      <c r="AA9">
        <v>-120</v>
      </c>
    </row>
    <row r="10" spans="2:27" x14ac:dyDescent="0.25">
      <c r="B10" t="s">
        <v>24</v>
      </c>
      <c r="C10">
        <v>-1374</v>
      </c>
      <c r="Z10" t="s">
        <v>14</v>
      </c>
      <c r="AA10">
        <v>50</v>
      </c>
    </row>
    <row r="11" spans="2:27" x14ac:dyDescent="0.25">
      <c r="B11" t="s">
        <v>25</v>
      </c>
      <c r="C11">
        <v>537</v>
      </c>
      <c r="Z11" s="2" t="s">
        <v>17</v>
      </c>
      <c r="AA11" s="2">
        <f>AA8+AA9+AA10</f>
        <v>500</v>
      </c>
    </row>
    <row r="12" spans="2:27" x14ac:dyDescent="0.25">
      <c r="B12" t="s">
        <v>26</v>
      </c>
      <c r="C12">
        <v>1364</v>
      </c>
      <c r="Z12" t="s">
        <v>0</v>
      </c>
      <c r="AA12">
        <v>-230</v>
      </c>
    </row>
    <row r="13" spans="2:27" x14ac:dyDescent="0.25">
      <c r="B13" t="s">
        <v>27</v>
      </c>
      <c r="C13">
        <v>505</v>
      </c>
      <c r="Z13" t="s">
        <v>14</v>
      </c>
      <c r="AA13">
        <v>100</v>
      </c>
    </row>
    <row r="14" spans="2:27" x14ac:dyDescent="0.25">
      <c r="B14" t="s">
        <v>28</v>
      </c>
      <c r="C14">
        <v>1751</v>
      </c>
      <c r="Z14" s="2" t="s">
        <v>18</v>
      </c>
      <c r="AA14" s="2">
        <f>AA11+AA12+AA13</f>
        <v>370</v>
      </c>
    </row>
    <row r="15" spans="2:27" x14ac:dyDescent="0.25">
      <c r="B15" t="s">
        <v>29</v>
      </c>
      <c r="C15">
        <v>250</v>
      </c>
    </row>
    <row r="16" spans="2:27" x14ac:dyDescent="0.25">
      <c r="B16" s="2" t="s">
        <v>4</v>
      </c>
      <c r="C16" s="2">
        <v>11030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6"/>
  <sheetViews>
    <sheetView zoomScale="160" zoomScaleNormal="160" workbookViewId="0"/>
  </sheetViews>
  <sheetFormatPr defaultRowHeight="15" x14ac:dyDescent="0.25"/>
  <cols>
    <col min="13" max="13" width="16" customWidth="1"/>
    <col min="26" max="26" width="15.28515625" customWidth="1"/>
  </cols>
  <sheetData>
    <row r="1" spans="2:27" x14ac:dyDescent="0.25">
      <c r="E1" s="3" t="s">
        <v>30</v>
      </c>
      <c r="AA1" s="1" t="s">
        <v>19</v>
      </c>
    </row>
    <row r="2" spans="2:27" x14ac:dyDescent="0.25">
      <c r="B2" s="1" t="s">
        <v>5</v>
      </c>
      <c r="C2" s="1" t="s">
        <v>0</v>
      </c>
      <c r="N2" s="1" t="s">
        <v>11</v>
      </c>
      <c r="Z2" s="2" t="s">
        <v>13</v>
      </c>
      <c r="AA2" s="2">
        <v>550</v>
      </c>
    </row>
    <row r="3" spans="2:27" x14ac:dyDescent="0.25">
      <c r="B3" t="s">
        <v>1</v>
      </c>
      <c r="C3">
        <v>7921</v>
      </c>
      <c r="M3" t="s">
        <v>6</v>
      </c>
      <c r="N3">
        <f>N5-N4</f>
        <v>4920</v>
      </c>
      <c r="Z3" t="s">
        <v>0</v>
      </c>
      <c r="AA3">
        <v>-130</v>
      </c>
    </row>
    <row r="4" spans="2:27" x14ac:dyDescent="0.25">
      <c r="B4" t="s">
        <v>2</v>
      </c>
      <c r="C4">
        <v>-1408</v>
      </c>
      <c r="M4" t="s">
        <v>7</v>
      </c>
      <c r="N4">
        <f>-N5*0.23</f>
        <v>-920</v>
      </c>
      <c r="Z4" t="s">
        <v>14</v>
      </c>
      <c r="AA4">
        <v>280</v>
      </c>
    </row>
    <row r="5" spans="2:27" x14ac:dyDescent="0.25">
      <c r="B5" t="s">
        <v>20</v>
      </c>
      <c r="C5">
        <v>103</v>
      </c>
      <c r="M5" t="s">
        <v>8</v>
      </c>
      <c r="N5">
        <v>4000</v>
      </c>
      <c r="Z5" s="2" t="s">
        <v>15</v>
      </c>
      <c r="AA5" s="2">
        <f>AA2+AA3+AA4</f>
        <v>700</v>
      </c>
    </row>
    <row r="6" spans="2:27" x14ac:dyDescent="0.25">
      <c r="B6" t="s">
        <v>21</v>
      </c>
      <c r="C6">
        <v>134</v>
      </c>
      <c r="M6" t="s">
        <v>9</v>
      </c>
      <c r="N6">
        <f>-N5*0.18</f>
        <v>-720</v>
      </c>
      <c r="Z6" t="s">
        <v>0</v>
      </c>
      <c r="AA6">
        <v>-180</v>
      </c>
    </row>
    <row r="7" spans="2:27" x14ac:dyDescent="0.25">
      <c r="B7" t="s">
        <v>22</v>
      </c>
      <c r="C7">
        <v>290</v>
      </c>
      <c r="M7" t="s">
        <v>10</v>
      </c>
      <c r="N7">
        <v>-920</v>
      </c>
      <c r="Z7" t="s">
        <v>14</v>
      </c>
      <c r="AA7">
        <v>50</v>
      </c>
    </row>
    <row r="8" spans="2:27" x14ac:dyDescent="0.25">
      <c r="B8" t="s">
        <v>3</v>
      </c>
      <c r="C8">
        <v>-955</v>
      </c>
      <c r="M8" t="s">
        <v>12</v>
      </c>
      <c r="N8">
        <f>N5+N6+N7</f>
        <v>2360</v>
      </c>
      <c r="Z8" s="2" t="s">
        <v>16</v>
      </c>
      <c r="AA8" s="2">
        <f>AA5+AA6+AA7</f>
        <v>570</v>
      </c>
    </row>
    <row r="9" spans="2:27" x14ac:dyDescent="0.25">
      <c r="B9" t="s">
        <v>23</v>
      </c>
      <c r="C9">
        <v>1912</v>
      </c>
      <c r="Z9" t="s">
        <v>0</v>
      </c>
      <c r="AA9">
        <v>-120</v>
      </c>
    </row>
    <row r="10" spans="2:27" x14ac:dyDescent="0.25">
      <c r="B10" t="s">
        <v>24</v>
      </c>
      <c r="C10">
        <v>-1374</v>
      </c>
      <c r="Z10" t="s">
        <v>14</v>
      </c>
      <c r="AA10">
        <v>50</v>
      </c>
    </row>
    <row r="11" spans="2:27" x14ac:dyDescent="0.25">
      <c r="B11" t="s">
        <v>25</v>
      </c>
      <c r="C11">
        <v>537</v>
      </c>
      <c r="Z11" s="2" t="s">
        <v>17</v>
      </c>
      <c r="AA11" s="2">
        <f>AA8+AA9+AA10</f>
        <v>500</v>
      </c>
    </row>
    <row r="12" spans="2:27" x14ac:dyDescent="0.25">
      <c r="B12" t="s">
        <v>26</v>
      </c>
      <c r="C12">
        <v>1364</v>
      </c>
      <c r="Z12" t="s">
        <v>0</v>
      </c>
      <c r="AA12">
        <v>-230</v>
      </c>
    </row>
    <row r="13" spans="2:27" x14ac:dyDescent="0.25">
      <c r="B13" t="s">
        <v>27</v>
      </c>
      <c r="C13">
        <v>505</v>
      </c>
      <c r="Z13" t="s">
        <v>14</v>
      </c>
      <c r="AA13">
        <v>100</v>
      </c>
    </row>
    <row r="14" spans="2:27" x14ac:dyDescent="0.25">
      <c r="B14" t="s">
        <v>28</v>
      </c>
      <c r="C14">
        <v>1751</v>
      </c>
      <c r="Z14" s="2" t="s">
        <v>18</v>
      </c>
      <c r="AA14" s="2">
        <f>AA11+AA12+AA13</f>
        <v>370</v>
      </c>
    </row>
    <row r="15" spans="2:27" x14ac:dyDescent="0.25">
      <c r="B15" t="s">
        <v>29</v>
      </c>
      <c r="C15">
        <v>250</v>
      </c>
    </row>
    <row r="16" spans="2:27" x14ac:dyDescent="0.25">
      <c r="B16" t="s">
        <v>4</v>
      </c>
      <c r="C16">
        <v>11030</v>
      </c>
    </row>
  </sheetData>
  <hyperlinks>
    <hyperlink ref="E1" r:id="rId1" display="https://www.youtube.com/watch?v=KcKm0H1UaXs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ex-686</vt:lpstr>
      <vt:lpstr>ex-686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2017-02-13T21:35:37Z</dcterms:modified>
  <cp:category>Excel</cp:category>
  <cp:contentStatus>Szkolenie Excel</cp:contentStatus>
</cp:coreProperties>
</file>