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08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5A77A0F9-00D3-4EB7-949C-8C00D2CE3AF4}" xr6:coauthVersionLast="45" xr6:coauthVersionMax="45" xr10:uidLastSave="{00000000-0000-0000-0000-000000000000}"/>
  <bookViews>
    <workbookView xWindow="0" yWindow="0" windowWidth="19200" windowHeight="10800" xr2:uid="{00000000-000D-0000-FFFF-FFFF00000000}"/>
  </bookViews>
  <sheets>
    <sheet name="pmsocho" sheetId="13" r:id="rId1"/>
    <sheet name="ex-860" sheetId="12" r:id="rId2"/>
    <sheet name="ex-860 zrobione" sheetId="11" r:id="rId3"/>
    <sheet name="PM " sheetId="10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5" i="12" l="1" a="1"/>
  <c r="H15" i="12" s="1"/>
  <c r="H14" i="12" a="1"/>
  <c r="H14" i="12" s="1"/>
  <c r="H13" i="12" a="1"/>
  <c r="H13" i="12" s="1"/>
  <c r="H12" i="12" a="1"/>
  <c r="H12" i="12" s="1"/>
  <c r="H11" i="12" a="1"/>
  <c r="H11" i="12" s="1"/>
  <c r="H10" i="12" a="1"/>
  <c r="H10" i="12" s="1"/>
  <c r="H9" i="12" a="1"/>
  <c r="H9" i="12" s="1"/>
  <c r="H8" i="12" a="1"/>
  <c r="H8" i="12" s="1"/>
  <c r="H7" i="12" a="1"/>
  <c r="H7" i="12" s="1"/>
  <c r="H6" i="12" a="1"/>
  <c r="H6" i="12" s="1"/>
  <c r="H5" i="12" a="1"/>
  <c r="H5" i="12" s="1"/>
  <c r="H4" i="12" a="1"/>
  <c r="H4" i="12" s="1"/>
  <c r="H3" i="12" a="1"/>
  <c r="H3" i="12" s="1"/>
  <c r="H4" i="11" l="1" a="1"/>
  <c r="H4" i="11" s="1"/>
  <c r="H5" i="11" a="1"/>
  <c r="H5" i="11" s="1"/>
  <c r="H6" i="11" a="1"/>
  <c r="H6" i="11" s="1"/>
  <c r="H7" i="11" a="1"/>
  <c r="H7" i="11" s="1"/>
  <c r="H8" i="11" a="1"/>
  <c r="H8" i="11" s="1"/>
  <c r="H9" i="11" a="1"/>
  <c r="H9" i="11" s="1"/>
  <c r="H10" i="11" a="1"/>
  <c r="H10" i="11" s="1"/>
  <c r="H11" i="11" a="1"/>
  <c r="H11" i="11" s="1"/>
  <c r="H12" i="11" a="1"/>
  <c r="H12" i="11" s="1"/>
  <c r="H13" i="11" a="1"/>
  <c r="H13" i="11" s="1"/>
  <c r="H14" i="11" a="1"/>
  <c r="H14" i="11" s="1"/>
  <c r="H15" i="11" a="1"/>
  <c r="H15" i="11" s="1"/>
  <c r="F3" i="11" a="1"/>
  <c r="F3" i="11" s="1"/>
  <c r="H3" i="11" a="1"/>
  <c r="H3" i="1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<sst xmlns="http://schemas.openxmlformats.org/spreadsheetml/2006/main" count="66" uniqueCount="15">
  <si>
    <t>Data</t>
  </si>
  <si>
    <t>ID Produktu</t>
  </si>
  <si>
    <t>Shipping</t>
  </si>
  <si>
    <t>AA-2618-RA-C</t>
  </si>
  <si>
    <t>DHL</t>
  </si>
  <si>
    <t>POSTPL</t>
  </si>
  <si>
    <t>BS-5717-CR-C</t>
  </si>
  <si>
    <t>CA-1462-SXA-B</t>
  </si>
  <si>
    <t>UPS</t>
  </si>
  <si>
    <t>C-2173-TF-B</t>
  </si>
  <si>
    <t>CG-3503-PG-A</t>
  </si>
  <si>
    <t>Office 365</t>
  </si>
  <si>
    <t>"Zwykły" Office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</si>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</sst>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0" fillId="0" borderId="0" xfId="0" applyNumberFormat="1"/>
    <xf numFmtId="14" fontId="0" fillId="0" borderId="0" xfId="0" applyNumberFormat="1"/>
    <xf numFmtId="0" fontId="0" fillId="3" borderId="0" xfId="0" applyFill="1"/>
    <xf numFmtId="0" fontId="3" fillId="0" borderId="0" xfId="0" applyFont="1"/>
    <xf numFmtId="0" fontId="2" fillId="0" borderId="0" xfId="0" applyFont="1"/>
    <xf numFmtId="0" fontId="5" fillId="0" borderId="0" xfId="2" applyFont="1"/>
    <xf numFmtId="0" fontId="6" fillId="0" borderId="0" xfId="2" applyFo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382CA52-FD89-4AA7-8005-BC6F4E1E7E7A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02B793F9-9C58-431F-ADDC-5CBFB0550325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94C9F965-DFE8-4612-AE01-C9072477F0F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A1542A00-7CFF-49A1-80FF-FF5C548DE80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404812</xdr:colOff>
      <xdr:row>9</xdr:row>
      <xdr:rowOff>148829</xdr:rowOff>
    </xdr:from>
    <xdr:to>
      <xdr:col>13</xdr:col>
      <xdr:colOff>541734</xdr:colOff>
      <xdr:row>15</xdr:row>
      <xdr:rowOff>95253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CC4512C4-12B0-40DF-BC72-4B1D44436FE7}"/>
            </a:ext>
          </a:extLst>
        </xdr:cNvPr>
        <xdr:cNvSpPr/>
      </xdr:nvSpPr>
      <xdr:spPr>
        <a:xfrm>
          <a:off x="6488906" y="1863329"/>
          <a:ext cx="3173016" cy="108942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400" b="1">
              <a:solidFill>
                <a:srgbClr val="FFFF00"/>
              </a:solidFill>
            </a:rPr>
            <a:t>Office 365</a:t>
          </a:r>
          <a:endParaRPr lang="pl-PL" sz="4400" b="1" baseline="0">
            <a:solidFill>
              <a:srgbClr val="FFFF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363141</xdr:colOff>
      <xdr:row>8</xdr:row>
      <xdr:rowOff>142874</xdr:rowOff>
    </xdr:from>
    <xdr:to>
      <xdr:col>8</xdr:col>
      <xdr:colOff>184547</xdr:colOff>
      <xdr:row>14</xdr:row>
      <xdr:rowOff>89298</xdr:rowOff>
    </xdr:to>
    <xdr:sp macro="" textlink="">
      <xdr:nvSpPr>
        <xdr:cNvPr id="2" name="Prostokąt: zaokrąglone rogi 1">
          <a:extLst>
            <a:ext uri="{FF2B5EF4-FFF2-40B4-BE49-F238E27FC236}">
              <a16:creationId xmlns:a16="http://schemas.microsoft.com/office/drawing/2014/main" id="{D74AE13F-1826-4C96-974E-2513360D4763}"/>
            </a:ext>
          </a:extLst>
        </xdr:cNvPr>
        <xdr:cNvSpPr/>
      </xdr:nvSpPr>
      <xdr:spPr>
        <a:xfrm>
          <a:off x="3095625" y="1666874"/>
          <a:ext cx="3173016" cy="108942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4400" b="1">
              <a:solidFill>
                <a:srgbClr val="FFFF00"/>
              </a:solidFill>
            </a:rPr>
            <a:t>Office 365</a:t>
          </a:r>
          <a:endParaRPr lang="pl-PL" sz="4400" b="1" baseline="0">
            <a:solidFill>
              <a:srgbClr val="FFFF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5BBAF54F-5AA0-4192-A4C6-82720564692F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3B88C47F-69F3-45EF-89C2-B557BBE7B9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8D6DB406-4BEC-4618-9C23-24BDA6DBB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D60AF-076D-45CB-B15C-501D442ABDFF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13</v>
      </c>
    </row>
    <row r="2" spans="1:11" ht="26.25" x14ac:dyDescent="0.4">
      <c r="A2" s="5" t="s">
        <v>14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3DDEF-C6FB-4545-B458-220FD2CF946C}">
  <dimension ref="B1:H17"/>
  <sheetViews>
    <sheetView zoomScale="160" zoomScaleNormal="160" workbookViewId="0"/>
  </sheetViews>
  <sheetFormatPr defaultRowHeight="15" x14ac:dyDescent="0.25"/>
  <cols>
    <col min="1" max="1" width="3.85546875" customWidth="1"/>
    <col min="2" max="2" width="16.140625" bestFit="1" customWidth="1"/>
    <col min="3" max="3" width="9.85546875" customWidth="1"/>
    <col min="4" max="4" width="11.140625" bestFit="1" customWidth="1"/>
    <col min="5" max="5" width="9.85546875" bestFit="1" customWidth="1"/>
    <col min="6" max="6" width="15.28515625" customWidth="1"/>
    <col min="7" max="7" width="10.7109375" style="2" bestFit="1" customWidth="1"/>
    <col min="8" max="8" width="14.42578125" customWidth="1"/>
  </cols>
  <sheetData>
    <row r="1" spans="2:8" x14ac:dyDescent="0.25">
      <c r="F1" t="s">
        <v>11</v>
      </c>
      <c r="G1"/>
      <c r="H1" t="s">
        <v>12</v>
      </c>
    </row>
    <row r="2" spans="2:8" x14ac:dyDescent="0.25">
      <c r="B2" s="1" t="s">
        <v>1</v>
      </c>
      <c r="C2" s="1" t="s">
        <v>2</v>
      </c>
      <c r="D2" s="1" t="s">
        <v>0</v>
      </c>
      <c r="F2" s="1" t="s">
        <v>1</v>
      </c>
      <c r="G2"/>
      <c r="H2" s="1" t="s">
        <v>1</v>
      </c>
    </row>
    <row r="3" spans="2:8" x14ac:dyDescent="0.25">
      <c r="B3" t="s">
        <v>3</v>
      </c>
      <c r="C3" t="s">
        <v>4</v>
      </c>
      <c r="D3" s="3">
        <v>43714</v>
      </c>
      <c r="F3" s="4"/>
      <c r="G3"/>
      <c r="H3" s="4" t="str">
        <f t="array" ref="H3">IFERROR(INDEX($B$3:$B$35,IFERROR(SMALL(IF(FREQUENCY(IF($B$3:$B$35&lt;&gt;"",MATCH($B$3:$B$35,$B$3:$B$35&amp;"",0)),ROW($B$3:$B$35)-ROW($B$3)+1),ROW($B$3:$B$35)-ROW($B$3)+1),ROWS($H$7:H7)),"")),"")</f>
        <v>AA-2618-RA-C</v>
      </c>
    </row>
    <row r="4" spans="2:8" x14ac:dyDescent="0.25">
      <c r="B4" t="s">
        <v>10</v>
      </c>
      <c r="C4" t="s">
        <v>5</v>
      </c>
      <c r="D4" s="3">
        <v>43717</v>
      </c>
      <c r="F4" s="4"/>
      <c r="G4"/>
      <c r="H4" s="4" t="str">
        <f t="array" ref="H4">IFERROR(INDEX($B$3:$B$35,IFERROR(SMALL(IF(FREQUENCY(IF($B$3:$B$35&lt;&gt;"",MATCH($B$3:$B$35,$B$3:$B$35&amp;"",0)),ROW($B$3:$B$35)-ROW($B$3)+1),ROW($B$3:$B$35)-ROW($B$3)+1),ROWS($H$7:H8)),"")),"")</f>
        <v>CG-3503-PG-A</v>
      </c>
    </row>
    <row r="5" spans="2:8" x14ac:dyDescent="0.25">
      <c r="B5" t="s">
        <v>10</v>
      </c>
      <c r="C5" t="s">
        <v>4</v>
      </c>
      <c r="D5" s="3">
        <v>43720</v>
      </c>
      <c r="F5" s="4"/>
      <c r="G5"/>
      <c r="H5" s="4" t="str">
        <f t="array" ref="H5">IFERROR(INDEX($B$3:$B$35,IFERROR(SMALL(IF(FREQUENCY(IF($B$3:$B$35&lt;&gt;"",MATCH($B$3:$B$35,$B$3:$B$35&amp;"",0)),ROW($B$3:$B$35)-ROW($B$3)+1),ROW($B$3:$B$35)-ROW($B$3)+1),ROWS($H$7:H9)),"")),"")</f>
        <v>BS-5717-CR-C</v>
      </c>
    </row>
    <row r="6" spans="2:8" x14ac:dyDescent="0.25">
      <c r="C6" t="s">
        <v>4</v>
      </c>
      <c r="D6" s="3">
        <v>43723</v>
      </c>
      <c r="F6" s="4"/>
      <c r="G6"/>
      <c r="H6" s="4" t="str">
        <f t="array" ref="H6">IFERROR(INDEX($B$3:$B$35,IFERROR(SMALL(IF(FREQUENCY(IF($B$3:$B$35&lt;&gt;"",MATCH($B$3:$B$35,$B$3:$B$35&amp;"",0)),ROW($B$3:$B$35)-ROW($B$3)+1),ROW($B$3:$B$35)-ROW($B$3)+1),ROWS($H$7:H10)),"")),"")</f>
        <v>CA-1462-SXA-B</v>
      </c>
    </row>
    <row r="7" spans="2:8" x14ac:dyDescent="0.25">
      <c r="B7" t="s">
        <v>6</v>
      </c>
      <c r="C7" t="s">
        <v>4</v>
      </c>
      <c r="D7" s="3">
        <v>43726</v>
      </c>
      <c r="F7" s="4"/>
      <c r="G7"/>
      <c r="H7" s="4" t="str">
        <f t="array" ref="H7">IFERROR(INDEX($B$3:$B$35,IFERROR(SMALL(IF(FREQUENCY(IF($B$3:$B$35&lt;&gt;"",MATCH($B$3:$B$35,$B$3:$B$35&amp;"",0)),ROW($B$3:$B$35)-ROW($B$3)+1),ROW($B$3:$B$35)-ROW($B$3)+1),ROWS($H$7:H11)),"")),"")</f>
        <v>C-2173-TF-B</v>
      </c>
    </row>
    <row r="8" spans="2:8" x14ac:dyDescent="0.25">
      <c r="B8" t="s">
        <v>7</v>
      </c>
      <c r="C8" t="s">
        <v>8</v>
      </c>
      <c r="D8" s="3">
        <v>43729</v>
      </c>
      <c r="F8" s="4"/>
      <c r="G8"/>
      <c r="H8" s="4" t="str">
        <f t="array" ref="H8">IFERROR(INDEX($B$3:$B$35,IFERROR(SMALL(IF(FREQUENCY(IF($B$3:$B$35&lt;&gt;"",MATCH($B$3:$B$35,$B$3:$B$35&amp;"",0)),ROW($B$3:$B$35)-ROW($B$3)+1),ROW($B$3:$B$35)-ROW($B$3)+1),ROWS($H$7:H12)),"")),"")</f>
        <v/>
      </c>
    </row>
    <row r="9" spans="2:8" x14ac:dyDescent="0.25">
      <c r="C9" t="s">
        <v>5</v>
      </c>
      <c r="D9" s="3">
        <v>43732</v>
      </c>
      <c r="F9" s="4"/>
      <c r="G9"/>
      <c r="H9" s="4" t="str">
        <f t="array" ref="H9">IFERROR(INDEX($B$3:$B$35,IFERROR(SMALL(IF(FREQUENCY(IF($B$3:$B$35&lt;&gt;"",MATCH($B$3:$B$35,$B$3:$B$35&amp;"",0)),ROW($B$3:$B$35)-ROW($B$3)+1),ROW($B$3:$B$35)-ROW($B$3)+1),ROWS($H$7:H13)),"")),"")</f>
        <v/>
      </c>
    </row>
    <row r="10" spans="2:8" x14ac:dyDescent="0.25">
      <c r="B10" t="s">
        <v>6</v>
      </c>
      <c r="C10" t="s">
        <v>8</v>
      </c>
      <c r="D10" s="3">
        <v>43735</v>
      </c>
      <c r="F10" s="4"/>
      <c r="G10"/>
      <c r="H10" s="4" t="str">
        <f t="array" ref="H10">IFERROR(INDEX($B$3:$B$35,IFERROR(SMALL(IF(FREQUENCY(IF($B$3:$B$35&lt;&gt;"",MATCH($B$3:$B$35,$B$3:$B$35&amp;"",0)),ROW($B$3:$B$35)-ROW($B$3)+1),ROW($B$3:$B$35)-ROW($B$3)+1),ROWS($H$7:H14)),"")),"")</f>
        <v/>
      </c>
    </row>
    <row r="11" spans="2:8" x14ac:dyDescent="0.25">
      <c r="B11" t="s">
        <v>6</v>
      </c>
      <c r="C11" t="s">
        <v>8</v>
      </c>
      <c r="D11" s="3">
        <v>43738</v>
      </c>
      <c r="F11" s="4"/>
      <c r="G11"/>
      <c r="H11" s="4" t="str">
        <f t="array" ref="H11">IFERROR(INDEX($B$3:$B$35,IFERROR(SMALL(IF(FREQUENCY(IF($B$3:$B$35&lt;&gt;"",MATCH($B$3:$B$35,$B$3:$B$35&amp;"",0)),ROW($B$3:$B$35)-ROW($B$3)+1),ROW($B$3:$B$35)-ROW($B$3)+1),ROWS($H$7:H15)),"")),"")</f>
        <v/>
      </c>
    </row>
    <row r="12" spans="2:8" x14ac:dyDescent="0.25">
      <c r="C12" t="s">
        <v>4</v>
      </c>
      <c r="D12" s="3">
        <v>43741</v>
      </c>
      <c r="F12" s="4"/>
      <c r="G12"/>
      <c r="H12" s="4" t="str">
        <f t="array" ref="H12">IFERROR(INDEX($B$3:$B$35,IFERROR(SMALL(IF(FREQUENCY(IF($B$3:$B$35&lt;&gt;"",MATCH($B$3:$B$35,$B$3:$B$35&amp;"",0)),ROW($B$3:$B$35)-ROW($B$3)+1),ROW($B$3:$B$35)-ROW($B$3)+1),ROWS($H$7:H16)),"")),"")</f>
        <v/>
      </c>
    </row>
    <row r="13" spans="2:8" x14ac:dyDescent="0.25">
      <c r="B13" t="s">
        <v>10</v>
      </c>
      <c r="C13" t="s">
        <v>4</v>
      </c>
      <c r="D13" s="3">
        <v>43744</v>
      </c>
      <c r="F13" s="4"/>
      <c r="G13"/>
      <c r="H13" s="4" t="str">
        <f t="array" ref="H13">IFERROR(INDEX($B$3:$B$35,IFERROR(SMALL(IF(FREQUENCY(IF($B$3:$B$35&lt;&gt;"",MATCH($B$3:$B$35,$B$3:$B$35&amp;"",0)),ROW($B$3:$B$35)-ROW($B$3)+1),ROW($B$3:$B$35)-ROW($B$3)+1),ROWS($H$7:H17)),"")),"")</f>
        <v/>
      </c>
    </row>
    <row r="14" spans="2:8" x14ac:dyDescent="0.25">
      <c r="B14" t="s">
        <v>10</v>
      </c>
      <c r="C14" t="s">
        <v>5</v>
      </c>
      <c r="D14" s="3">
        <v>43747</v>
      </c>
      <c r="F14" s="4"/>
      <c r="G14"/>
      <c r="H14" s="4" t="str">
        <f t="array" ref="H14">IFERROR(INDEX($B$3:$B$35,IFERROR(SMALL(IF(FREQUENCY(IF($B$3:$B$35&lt;&gt;"",MATCH($B$3:$B$35,$B$3:$B$35&amp;"",0)),ROW($B$3:$B$35)-ROW($B$3)+1),ROW($B$3:$B$35)-ROW($B$3)+1),ROWS($H$7:H18)),"")),"")</f>
        <v/>
      </c>
    </row>
    <row r="15" spans="2:8" x14ac:dyDescent="0.25">
      <c r="B15" t="s">
        <v>6</v>
      </c>
      <c r="C15" t="s">
        <v>8</v>
      </c>
      <c r="D15" s="3">
        <v>43750</v>
      </c>
      <c r="F15" s="4"/>
      <c r="G15"/>
      <c r="H15" s="4" t="str">
        <f t="array" ref="H15">IFERROR(INDEX($B$3:$B$35,IFERROR(SMALL(IF(FREQUENCY(IF($B$3:$B$35&lt;&gt;"",MATCH($B$3:$B$35,$B$3:$B$35&amp;"",0)),ROW($B$3:$B$35)-ROW($B$3)+1),ROW($B$3:$B$35)-ROW($B$3)+1),ROWS($H$7:H19)),"")),"")</f>
        <v/>
      </c>
    </row>
    <row r="16" spans="2:8" x14ac:dyDescent="0.25">
      <c r="B16" t="s">
        <v>9</v>
      </c>
      <c r="C16" t="s">
        <v>4</v>
      </c>
      <c r="D16" s="3">
        <v>43753</v>
      </c>
      <c r="G16"/>
    </row>
    <row r="17" spans="7:7" x14ac:dyDescent="0.25">
      <c r="G17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E6AF4-F4EC-434A-BF34-F0C44AFA34ED}">
  <dimension ref="B1:H17"/>
  <sheetViews>
    <sheetView zoomScale="160" zoomScaleNormal="160" workbookViewId="0">
      <selection activeCell="B6" sqref="B6"/>
    </sheetView>
  </sheetViews>
  <sheetFormatPr defaultRowHeight="15" x14ac:dyDescent="0.25"/>
  <cols>
    <col min="1" max="1" width="3.85546875" customWidth="1"/>
    <col min="2" max="2" width="16.140625" bestFit="1" customWidth="1"/>
    <col min="3" max="3" width="9.85546875" customWidth="1"/>
    <col min="4" max="4" width="11.140625" bestFit="1" customWidth="1"/>
    <col min="5" max="5" width="9.85546875" bestFit="1" customWidth="1"/>
    <col min="6" max="6" width="15.28515625" customWidth="1"/>
    <col min="7" max="7" width="10.7109375" style="2" bestFit="1" customWidth="1"/>
    <col min="8" max="8" width="14.42578125" customWidth="1"/>
  </cols>
  <sheetData>
    <row r="1" spans="2:8" x14ac:dyDescent="0.25">
      <c r="F1" t="s">
        <v>11</v>
      </c>
      <c r="G1"/>
      <c r="H1" t="s">
        <v>12</v>
      </c>
    </row>
    <row r="2" spans="2:8" x14ac:dyDescent="0.25">
      <c r="B2" s="1" t="s">
        <v>1</v>
      </c>
      <c r="C2" s="1" t="s">
        <v>2</v>
      </c>
      <c r="D2" s="1" t="s">
        <v>0</v>
      </c>
      <c r="F2" s="1" t="s">
        <v>1</v>
      </c>
      <c r="G2"/>
      <c r="H2" s="1" t="s">
        <v>1</v>
      </c>
    </row>
    <row r="3" spans="2:8" x14ac:dyDescent="0.25">
      <c r="B3" t="s">
        <v>3</v>
      </c>
      <c r="C3" t="s">
        <v>4</v>
      </c>
      <c r="D3" s="3">
        <v>43714</v>
      </c>
      <c r="F3" s="4" t="str" cm="1">
        <f t="array" ref="F3:F7">_xlfn.UNIQUE(_xlfn._xlws.FILTER(B3:B16,B3:B16&lt;&gt;""))</f>
        <v>AA-2618-RA-C</v>
      </c>
      <c r="G3"/>
      <c r="H3" s="4" t="str">
        <f t="array" ref="H3">IFERROR(INDEX($B$3:$B$35,IFERROR(SMALL(IF(FREQUENCY(IF($B$3:$B$35&lt;&gt;"",MATCH($B$3:$B$35,$B$3:$B$35&amp;"",0)),ROW($B$3:$B$35)-ROW($B$3)+1),ROW($B$3:$B$35)-ROW($B$3)+1),ROWS($H$7:H7)),"")),"")</f>
        <v>AA-2618-RA-C</v>
      </c>
    </row>
    <row r="4" spans="2:8" x14ac:dyDescent="0.25">
      <c r="B4" t="s">
        <v>10</v>
      </c>
      <c r="C4" t="s">
        <v>5</v>
      </c>
      <c r="D4" s="3">
        <v>43717</v>
      </c>
      <c r="F4" s="4" t="str">
        <v>CG-3503-PG-A</v>
      </c>
      <c r="G4"/>
      <c r="H4" s="4" t="str">
        <f t="array" ref="H4">IFERROR(INDEX($B$3:$B$35,IFERROR(SMALL(IF(FREQUENCY(IF($B$3:$B$35&lt;&gt;"",MATCH($B$3:$B$35,$B$3:$B$35&amp;"",0)),ROW($B$3:$B$35)-ROW($B$3)+1),ROW($B$3:$B$35)-ROW($B$3)+1),ROWS($H$7:H8)),"")),"")</f>
        <v>CG-3503-PG-A</v>
      </c>
    </row>
    <row r="5" spans="2:8" x14ac:dyDescent="0.25">
      <c r="B5" t="s">
        <v>10</v>
      </c>
      <c r="C5" t="s">
        <v>4</v>
      </c>
      <c r="D5" s="3">
        <v>43720</v>
      </c>
      <c r="F5" s="4" t="str">
        <v>BS-5717-CR-C</v>
      </c>
      <c r="G5"/>
      <c r="H5" s="4" t="str">
        <f t="array" ref="H5">IFERROR(INDEX($B$3:$B$35,IFERROR(SMALL(IF(FREQUENCY(IF($B$3:$B$35&lt;&gt;"",MATCH($B$3:$B$35,$B$3:$B$35&amp;"",0)),ROW($B$3:$B$35)-ROW($B$3)+1),ROW($B$3:$B$35)-ROW($B$3)+1),ROWS($H$7:H9)),"")),"")</f>
        <v>BS-5717-CR-C</v>
      </c>
    </row>
    <row r="6" spans="2:8" x14ac:dyDescent="0.25">
      <c r="C6" t="s">
        <v>4</v>
      </c>
      <c r="D6" s="3">
        <v>43723</v>
      </c>
      <c r="F6" s="4" t="str">
        <v>CA-1462-SXA-B</v>
      </c>
      <c r="G6"/>
      <c r="H6" s="4" t="str">
        <f t="array" ref="H6">IFERROR(INDEX($B$3:$B$35,IFERROR(SMALL(IF(FREQUENCY(IF($B$3:$B$35&lt;&gt;"",MATCH($B$3:$B$35,$B$3:$B$35&amp;"",0)),ROW($B$3:$B$35)-ROW($B$3)+1),ROW($B$3:$B$35)-ROW($B$3)+1),ROWS($H$7:H10)),"")),"")</f>
        <v>CA-1462-SXA-B</v>
      </c>
    </row>
    <row r="7" spans="2:8" x14ac:dyDescent="0.25">
      <c r="B7" t="s">
        <v>6</v>
      </c>
      <c r="C7" t="s">
        <v>4</v>
      </c>
      <c r="D7" s="3">
        <v>43726</v>
      </c>
      <c r="F7" s="4" t="str">
        <v>C-2173-TF-B</v>
      </c>
      <c r="G7"/>
      <c r="H7" s="4" t="str">
        <f t="array" ref="H7">IFERROR(INDEX($B$3:$B$35,IFERROR(SMALL(IF(FREQUENCY(IF($B$3:$B$35&lt;&gt;"",MATCH($B$3:$B$35,$B$3:$B$35&amp;"",0)),ROW($B$3:$B$35)-ROW($B$3)+1),ROW($B$3:$B$35)-ROW($B$3)+1),ROWS($H$7:H11)),"")),"")</f>
        <v>C-2173-TF-B</v>
      </c>
    </row>
    <row r="8" spans="2:8" x14ac:dyDescent="0.25">
      <c r="B8" t="s">
        <v>7</v>
      </c>
      <c r="C8" t="s">
        <v>8</v>
      </c>
      <c r="D8" s="3">
        <v>43729</v>
      </c>
      <c r="F8" s="4"/>
      <c r="G8"/>
      <c r="H8" s="4" t="str">
        <f t="array" ref="H8">IFERROR(INDEX($B$3:$B$35,IFERROR(SMALL(IF(FREQUENCY(IF($B$3:$B$35&lt;&gt;"",MATCH($B$3:$B$35,$B$3:$B$35&amp;"",0)),ROW($B$3:$B$35)-ROW($B$3)+1),ROW($B$3:$B$35)-ROW($B$3)+1),ROWS($H$7:H12)),"")),"")</f>
        <v/>
      </c>
    </row>
    <row r="9" spans="2:8" x14ac:dyDescent="0.25">
      <c r="C9" t="s">
        <v>5</v>
      </c>
      <c r="D9" s="3">
        <v>43732</v>
      </c>
      <c r="F9" s="4"/>
      <c r="G9"/>
      <c r="H9" s="4" t="str">
        <f t="array" ref="H9">IFERROR(INDEX($B$3:$B$35,IFERROR(SMALL(IF(FREQUENCY(IF($B$3:$B$35&lt;&gt;"",MATCH($B$3:$B$35,$B$3:$B$35&amp;"",0)),ROW($B$3:$B$35)-ROW($B$3)+1),ROW($B$3:$B$35)-ROW($B$3)+1),ROWS($H$7:H13)),"")),"")</f>
        <v/>
      </c>
    </row>
    <row r="10" spans="2:8" x14ac:dyDescent="0.25">
      <c r="B10" t="s">
        <v>6</v>
      </c>
      <c r="C10" t="s">
        <v>8</v>
      </c>
      <c r="D10" s="3">
        <v>43735</v>
      </c>
      <c r="F10" s="4"/>
      <c r="G10"/>
      <c r="H10" s="4" t="str">
        <f t="array" ref="H10">IFERROR(INDEX($B$3:$B$35,IFERROR(SMALL(IF(FREQUENCY(IF($B$3:$B$35&lt;&gt;"",MATCH($B$3:$B$35,$B$3:$B$35&amp;"",0)),ROW($B$3:$B$35)-ROW($B$3)+1),ROW($B$3:$B$35)-ROW($B$3)+1),ROWS($H$7:H14)),"")),"")</f>
        <v/>
      </c>
    </row>
    <row r="11" spans="2:8" x14ac:dyDescent="0.25">
      <c r="B11" t="s">
        <v>6</v>
      </c>
      <c r="C11" t="s">
        <v>8</v>
      </c>
      <c r="D11" s="3">
        <v>43738</v>
      </c>
      <c r="F11" s="4"/>
      <c r="G11"/>
      <c r="H11" s="4" t="str">
        <f t="array" ref="H11">IFERROR(INDEX($B$3:$B$35,IFERROR(SMALL(IF(FREQUENCY(IF($B$3:$B$35&lt;&gt;"",MATCH($B$3:$B$35,$B$3:$B$35&amp;"",0)),ROW($B$3:$B$35)-ROW($B$3)+1),ROW($B$3:$B$35)-ROW($B$3)+1),ROWS($H$7:H15)),"")),"")</f>
        <v/>
      </c>
    </row>
    <row r="12" spans="2:8" x14ac:dyDescent="0.25">
      <c r="C12" t="s">
        <v>4</v>
      </c>
      <c r="D12" s="3">
        <v>43741</v>
      </c>
      <c r="F12" s="4"/>
      <c r="G12"/>
      <c r="H12" s="4" t="str">
        <f t="array" ref="H12">IFERROR(INDEX($B$3:$B$35,IFERROR(SMALL(IF(FREQUENCY(IF($B$3:$B$35&lt;&gt;"",MATCH($B$3:$B$35,$B$3:$B$35&amp;"",0)),ROW($B$3:$B$35)-ROW($B$3)+1),ROW($B$3:$B$35)-ROW($B$3)+1),ROWS($H$7:H16)),"")),"")</f>
        <v/>
      </c>
    </row>
    <row r="13" spans="2:8" x14ac:dyDescent="0.25">
      <c r="B13" t="s">
        <v>10</v>
      </c>
      <c r="C13" t="s">
        <v>4</v>
      </c>
      <c r="D13" s="3">
        <v>43744</v>
      </c>
      <c r="F13" s="4"/>
      <c r="G13"/>
      <c r="H13" s="4" t="str">
        <f t="array" ref="H13">IFERROR(INDEX($B$3:$B$35,IFERROR(SMALL(IF(FREQUENCY(IF($B$3:$B$35&lt;&gt;"",MATCH($B$3:$B$35,$B$3:$B$35&amp;"",0)),ROW($B$3:$B$35)-ROW($B$3)+1),ROW($B$3:$B$35)-ROW($B$3)+1),ROWS($H$7:H17)),"")),"")</f>
        <v/>
      </c>
    </row>
    <row r="14" spans="2:8" x14ac:dyDescent="0.25">
      <c r="B14" t="s">
        <v>10</v>
      </c>
      <c r="C14" t="s">
        <v>5</v>
      </c>
      <c r="D14" s="3">
        <v>43747</v>
      </c>
      <c r="F14" s="4"/>
      <c r="G14"/>
      <c r="H14" s="4" t="str">
        <f t="array" ref="H14">IFERROR(INDEX($B$3:$B$35,IFERROR(SMALL(IF(FREQUENCY(IF($B$3:$B$35&lt;&gt;"",MATCH($B$3:$B$35,$B$3:$B$35&amp;"",0)),ROW($B$3:$B$35)-ROW($B$3)+1),ROW($B$3:$B$35)-ROW($B$3)+1),ROWS($H$7:H18)),"")),"")</f>
        <v/>
      </c>
    </row>
    <row r="15" spans="2:8" x14ac:dyDescent="0.25">
      <c r="B15" t="s">
        <v>6</v>
      </c>
      <c r="C15" t="s">
        <v>8</v>
      </c>
      <c r="D15" s="3">
        <v>43750</v>
      </c>
      <c r="F15" s="4"/>
      <c r="G15"/>
      <c r="H15" s="4" t="str">
        <f t="array" ref="H15">IFERROR(INDEX($B$3:$B$35,IFERROR(SMALL(IF(FREQUENCY(IF($B$3:$B$35&lt;&gt;"",MATCH($B$3:$B$35,$B$3:$B$35&amp;"",0)),ROW($B$3:$B$35)-ROW($B$3)+1),ROW($B$3:$B$35)-ROW($B$3)+1),ROWS($H$7:H19)),"")),"")</f>
        <v/>
      </c>
    </row>
    <row r="16" spans="2:8" x14ac:dyDescent="0.25">
      <c r="B16" t="s">
        <v>9</v>
      </c>
      <c r="C16" t="s">
        <v>4</v>
      </c>
      <c r="D16" s="3">
        <v>43753</v>
      </c>
      <c r="G16"/>
    </row>
    <row r="17" spans="7:7" x14ac:dyDescent="0.25">
      <c r="G17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39806-992E-4F51-B3EE-FCEFEEE4231F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ex-860</vt:lpstr>
      <vt:lpstr>ex-860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2020-01-22T21:17:06Z</dcterms:modified>
  <cp:category>Excel</cp:category>
  <cp:contentStatus>Szkolenie Excel</cp:contentStatus>
</cp:coreProperties>
</file>