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18"/>
  <workbookPr/>
  <mc:AlternateContent xmlns:mc="http://schemas.openxmlformats.org/markup-compatibility/2006">
    <mc:Choice Requires="x15">
      <x15ac:absPath xmlns:x15ac="http://schemas.microsoft.com/office/spreadsheetml/2010/11/ac" url="https://pmsocho-my.sharepoint.com/personal/pmsocho_pmsocho_onmicrosoft_com/Documents/Pulpit/ms-excel/pm-youtube-pmsocho.com/"/>
    </mc:Choice>
  </mc:AlternateContent>
  <xr:revisionPtr revIDLastSave="0" documentId="8_{90E57B17-CB90-4C11-BE3D-C0BEE90B70C6}" xr6:coauthVersionLast="45" xr6:coauthVersionMax="45" xr10:uidLastSave="{00000000-0000-0000-0000-000000000000}"/>
  <bookViews>
    <workbookView xWindow="0" yWindow="0" windowWidth="19200" windowHeight="10800" xr2:uid="{00000000-000D-0000-FFFF-FFFF00000000}"/>
  </bookViews>
  <sheets>
    <sheet name="pmsocho" sheetId="11" r:id="rId1"/>
    <sheet name="ex-869" sheetId="7" r:id="rId2"/>
    <sheet name="ex-869 zrobione" sheetId="10" r:id="rId3"/>
    <sheet name="PM " sheetId="9" r:id="rId4"/>
  </sheets>
  <externalReferences>
    <externalReference r:id="rId5"/>
  </externalReferences>
  <definedNames>
    <definedName name="ttt">[1]!FilmyYT[[#This Row],[Nazwa]]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0" l="1"/>
  <c r="H7" i="10"/>
  <c r="I6" i="10"/>
  <c r="I5" i="10"/>
  <c r="H4" i="10"/>
  <c r="H3" i="10"/>
</calcChain>
</file>

<file path=xl/sharedStrings.xml><?xml version="1.0" encoding="utf-8"?>
<sst xmlns="http://schemas.openxmlformats.org/spreadsheetml/2006/main" count="82" uniqueCount="40">
  <si>
    <t>Siemens</t>
  </si>
  <si>
    <t>Samsung</t>
  </si>
  <si>
    <t>Microsoft</t>
  </si>
  <si>
    <t>Google</t>
  </si>
  <si>
    <t>LEGO</t>
  </si>
  <si>
    <t>DELL</t>
  </si>
  <si>
    <t>#</t>
  </si>
  <si>
    <t>Ilość</t>
  </si>
  <si>
    <t>AA-2618-RA-C</t>
  </si>
  <si>
    <t>AYF-1720-XS-C</t>
  </si>
  <si>
    <t>AYU-7812-PL-A</t>
  </si>
  <si>
    <t>BS-5717-CR-C</t>
  </si>
  <si>
    <t>C-2173-TF-B</t>
  </si>
  <si>
    <t>CCN-3277-ANA-C</t>
  </si>
  <si>
    <t>Producent</t>
  </si>
  <si>
    <t>DELL INC.</t>
  </si>
  <si>
    <t>DELL S.A.</t>
  </si>
  <si>
    <t>Mars Co.</t>
  </si>
  <si>
    <t>FHU LEGO</t>
  </si>
  <si>
    <t>Tylko DELL</t>
  </si>
  <si>
    <t>DELL na początku</t>
  </si>
  <si>
    <t>DELL na końcu</t>
  </si>
  <si>
    <t>zawiera DELL</t>
  </si>
  <si>
    <t>PHU DELL</t>
  </si>
  <si>
    <t>FHU DELL Piotr Majcher</t>
  </si>
  <si>
    <t>PL-1462-SXA-B</t>
  </si>
  <si>
    <t>PL-3503-PG-A</t>
  </si>
  <si>
    <t>PL-6707-ANE-A</t>
  </si>
  <si>
    <t>CCC-PL-XB-C</t>
  </si>
  <si>
    <t>CIA-PL-FAC-A</t>
  </si>
  <si>
    <t>Drugi znak to Y</t>
  </si>
  <si>
    <t>CY-2213-LAR-A</t>
  </si>
  <si>
    <t>PL na 3 i 4 znaku do końca</t>
  </si>
  <si>
    <t>Liczenie</t>
  </si>
  <si>
    <t>Sumowanie</t>
  </si>
  <si>
    <t>DELL1</t>
  </si>
  <si>
    <t>BS-5717-PL-C</t>
  </si>
  <si>
    <t>Produkt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</si>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</sst>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0" xfId="1"/>
    <xf numFmtId="0" fontId="2" fillId="0" borderId="0" xfId="2" applyAlignment="1">
      <alignment horizontal="left"/>
    </xf>
    <xf numFmtId="0" fontId="0" fillId="0" borderId="0" xfId="0" applyAlignment="1">
      <alignment horizontal="right"/>
    </xf>
    <xf numFmtId="0" fontId="0" fillId="3" borderId="0" xfId="0" applyFill="1"/>
    <xf numFmtId="0" fontId="3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svg"/><Relationship Id="rId1" Type="http://schemas.openxmlformats.org/officeDocument/2006/relationships/image" Target="../media/image4.png"/><Relationship Id="rId4" Type="http://schemas.openxmlformats.org/officeDocument/2006/relationships/image" Target="../media/image7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BAFAFE-164D-44DB-814C-C27302829B08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8470F7D2-89BC-4076-BB98-A0CCE8B63F7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1FF26B74-F7FB-4DF1-A788-F1AF98A4E66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4B639605-ADCC-4FD7-8422-6787538939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208358</xdr:colOff>
      <xdr:row>10</xdr:row>
      <xdr:rowOff>35719</xdr:rowOff>
    </xdr:from>
    <xdr:to>
      <xdr:col>10</xdr:col>
      <xdr:colOff>184546</xdr:colOff>
      <xdr:row>14</xdr:row>
      <xdr:rowOff>59531</xdr:rowOff>
    </xdr:to>
    <xdr:sp macro="" textlink="">
      <xdr:nvSpPr>
        <xdr:cNvPr id="2" name="Prostokąt: zaokrąglone rogi 1">
          <a:extLst>
            <a:ext uri="{FF2B5EF4-FFF2-40B4-BE49-F238E27FC236}">
              <a16:creationId xmlns:a16="http://schemas.microsoft.com/office/drawing/2014/main" id="{8FB40B47-A96F-4D1A-AA92-48E1A8102D19}"/>
            </a:ext>
          </a:extLst>
        </xdr:cNvPr>
        <xdr:cNvSpPr/>
      </xdr:nvSpPr>
      <xdr:spPr>
        <a:xfrm>
          <a:off x="3714749" y="1940719"/>
          <a:ext cx="3488531" cy="78581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800">
              <a:solidFill>
                <a:srgbClr val="FFFF00"/>
              </a:solidFill>
            </a:rPr>
            <a:t>*</a:t>
          </a:r>
          <a:r>
            <a:rPr lang="pl-PL" sz="1100"/>
            <a:t> zastępuje</a:t>
          </a:r>
          <a:r>
            <a:rPr lang="pl-PL" sz="1100" baseline="0"/>
            <a:t> dowolny ciąg dowolnych znaków</a:t>
          </a:r>
        </a:p>
        <a:p>
          <a:pPr algn="l"/>
          <a:r>
            <a:rPr lang="pl-PL" sz="1800" baseline="0">
              <a:solidFill>
                <a:srgbClr val="FFFF00"/>
              </a:solidFill>
            </a:rPr>
            <a:t>?</a:t>
          </a:r>
          <a:r>
            <a:rPr lang="pl-PL" sz="1100" baseline="0"/>
            <a:t> zastępuje dokadnie 1 jakikolwiek znak</a:t>
          </a:r>
          <a:endParaRPr lang="pl-PL" sz="1100"/>
        </a:p>
      </xdr:txBody>
    </xdr:sp>
    <xdr:clientData/>
  </xdr:twoCellAnchor>
  <xdr:twoCellAnchor>
    <xdr:from>
      <xdr:col>6</xdr:col>
      <xdr:colOff>125014</xdr:colOff>
      <xdr:row>16</xdr:row>
      <xdr:rowOff>41672</xdr:rowOff>
    </xdr:from>
    <xdr:to>
      <xdr:col>11</xdr:col>
      <xdr:colOff>238125</xdr:colOff>
      <xdr:row>30</xdr:row>
      <xdr:rowOff>166686</xdr:rowOff>
    </xdr:to>
    <xdr:sp macro="" textlink="">
      <xdr:nvSpPr>
        <xdr:cNvPr id="3" name="Prostokąt: zaokrąglone rogi 2">
          <a:extLst>
            <a:ext uri="{FF2B5EF4-FFF2-40B4-BE49-F238E27FC236}">
              <a16:creationId xmlns:a16="http://schemas.microsoft.com/office/drawing/2014/main" id="{9C73293F-AE7D-4BF8-8D11-40FCD84FB4AA}"/>
            </a:ext>
          </a:extLst>
        </xdr:cNvPr>
        <xdr:cNvSpPr/>
      </xdr:nvSpPr>
      <xdr:spPr>
        <a:xfrm>
          <a:off x="3631405" y="3089672"/>
          <a:ext cx="4232673" cy="279201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400">
              <a:solidFill>
                <a:srgbClr val="FFFF00"/>
              </a:solidFill>
            </a:rPr>
            <a:t>Inne funkcje</a:t>
          </a:r>
          <a:r>
            <a:rPr lang="pl-PL" sz="1400" baseline="0">
              <a:solidFill>
                <a:srgbClr val="FFFF00"/>
              </a:solidFill>
            </a:rPr>
            <a:t> obsługujące symbole wieloznaczne:</a:t>
          </a:r>
        </a:p>
        <a:p>
          <a:pPr algn="l"/>
          <a:r>
            <a:rPr lang="pl-PL" sz="1400" baseline="0">
              <a:solidFill>
                <a:schemeClr val="bg1"/>
              </a:solidFill>
            </a:rPr>
            <a:t>LICZ.WARUNKI</a:t>
          </a:r>
        </a:p>
        <a:p>
          <a:pPr algn="l"/>
          <a:r>
            <a:rPr lang="pl-PL" sz="1400" baseline="0">
              <a:solidFill>
                <a:schemeClr val="bg1"/>
              </a:solidFill>
            </a:rPr>
            <a:t>SUMA.WARUNKÓW</a:t>
          </a:r>
        </a:p>
        <a:p>
          <a:pPr algn="l"/>
          <a:r>
            <a:rPr lang="pl-PL" sz="1400" baseline="0">
              <a:solidFill>
                <a:schemeClr val="bg1"/>
              </a:solidFill>
            </a:rPr>
            <a:t>ŚREDNIA.JEŻELI</a:t>
          </a:r>
        </a:p>
        <a:p>
          <a:pPr algn="l"/>
          <a:r>
            <a:rPr lang="pl-PL" sz="1400" baseline="0">
              <a:solidFill>
                <a:schemeClr val="bg1"/>
              </a:solidFill>
            </a:rPr>
            <a:t>ŚREDNIA.WARUNKÓW</a:t>
          </a:r>
        </a:p>
        <a:p>
          <a:pPr algn="l"/>
          <a:r>
            <a:rPr lang="pl-PL" sz="1400" baseline="0">
              <a:solidFill>
                <a:schemeClr val="bg1"/>
              </a:solidFill>
            </a:rPr>
            <a:t>MAKS.WARUNKÓW</a:t>
          </a:r>
        </a:p>
        <a:p>
          <a:pPr algn="l"/>
          <a:r>
            <a:rPr lang="pl-PL" sz="1400" baseline="0">
              <a:solidFill>
                <a:schemeClr val="bg1"/>
              </a:solidFill>
            </a:rPr>
            <a:t>MIN.WARUNKÓW</a:t>
          </a:r>
        </a:p>
        <a:p>
          <a:pPr algn="l"/>
          <a:r>
            <a:rPr lang="pl-PL" sz="1400" baseline="0">
              <a:solidFill>
                <a:schemeClr val="bg1"/>
              </a:solidFill>
            </a:rPr>
            <a:t>WYSZUKAJ.PIONOWO</a:t>
          </a:r>
        </a:p>
        <a:p>
          <a:pPr algn="l"/>
          <a:r>
            <a:rPr lang="pl-PL" sz="1400" baseline="0">
              <a:solidFill>
                <a:schemeClr val="bg1"/>
              </a:solidFill>
            </a:rPr>
            <a:t>WYSZUKAJ.POZIOMO</a:t>
          </a:r>
        </a:p>
        <a:p>
          <a:pPr algn="l"/>
          <a:r>
            <a:rPr lang="pl-PL" sz="1400" baseline="0">
              <a:solidFill>
                <a:schemeClr val="bg1"/>
              </a:solidFill>
            </a:rPr>
            <a:t>PODAJ.POZYCJĘ</a:t>
          </a:r>
          <a:endParaRPr lang="pl-PL" sz="1000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414130</xdr:colOff>
      <xdr:row>2</xdr:row>
      <xdr:rowOff>187603</xdr:rowOff>
    </xdr:from>
    <xdr:to>
      <xdr:col>13</xdr:col>
      <xdr:colOff>47625</xdr:colOff>
      <xdr:row>12</xdr:row>
      <xdr:rowOff>47625</xdr:rowOff>
    </xdr:to>
    <xdr:sp macro="" textlink="">
      <xdr:nvSpPr>
        <xdr:cNvPr id="2" name="Dymek mowy: prostokąt z zaokrąglonymi rogami 1">
          <a:extLst>
            <a:ext uri="{FF2B5EF4-FFF2-40B4-BE49-F238E27FC236}">
              <a16:creationId xmlns:a16="http://schemas.microsoft.com/office/drawing/2014/main" id="{7FEF6116-A9BB-4CAC-9971-ACA355FE3088}"/>
            </a:ext>
          </a:extLst>
        </xdr:cNvPr>
        <xdr:cNvSpPr/>
      </xdr:nvSpPr>
      <xdr:spPr>
        <a:xfrm>
          <a:off x="5290930" y="568603"/>
          <a:ext cx="2681495" cy="1765022"/>
        </a:xfrm>
        <a:prstGeom prst="wedgeRoundRectCallout">
          <a:avLst>
            <a:gd name="adj1" fmla="val -30298"/>
            <a:gd name="adj2" fmla="val 75723"/>
            <a:gd name="adj3" fmla="val 16667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</xdr:col>
      <xdr:colOff>28574</xdr:colOff>
      <xdr:row>1</xdr:row>
      <xdr:rowOff>57149</xdr:rowOff>
    </xdr:from>
    <xdr:to>
      <xdr:col>5</xdr:col>
      <xdr:colOff>370613</xdr:colOff>
      <xdr:row>12</xdr:row>
      <xdr:rowOff>132488</xdr:rowOff>
    </xdr:to>
    <xdr:pic>
      <xdr:nvPicPr>
        <xdr:cNvPr id="3" name="Grafika 2" descr="Uniesiony kciuk">
          <a:extLst>
            <a:ext uri="{FF2B5EF4-FFF2-40B4-BE49-F238E27FC236}">
              <a16:creationId xmlns:a16="http://schemas.microsoft.com/office/drawing/2014/main" id="{DB192961-4964-4540-8329-E0DA9B214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47774" y="247649"/>
          <a:ext cx="2170839" cy="217083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11</xdr:col>
      <xdr:colOff>130536</xdr:colOff>
      <xdr:row>0</xdr:row>
      <xdr:rowOff>107763</xdr:rowOff>
    </xdr:from>
    <xdr:to>
      <xdr:col>14</xdr:col>
      <xdr:colOff>173877</xdr:colOff>
      <xdr:row>10</xdr:row>
      <xdr:rowOff>74904</xdr:rowOff>
    </xdr:to>
    <xdr:pic>
      <xdr:nvPicPr>
        <xdr:cNvPr id="4" name="Grafika 3" descr="Ołówek">
          <a:extLst>
            <a:ext uri="{FF2B5EF4-FFF2-40B4-BE49-F238E27FC236}">
              <a16:creationId xmlns:a16="http://schemas.microsoft.com/office/drawing/2014/main" id="{7073E8E9-0EBA-4910-93E9-8849AA157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836136" y="107763"/>
          <a:ext cx="1872141" cy="187214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438149</xdr:colOff>
      <xdr:row>19</xdr:row>
      <xdr:rowOff>9524</xdr:rowOff>
    </xdr:from>
    <xdr:to>
      <xdr:col>15</xdr:col>
      <xdr:colOff>238124</xdr:colOff>
      <xdr:row>31</xdr:row>
      <xdr:rowOff>95249</xdr:rowOff>
    </xdr:to>
    <xdr:sp macro="" textlink="">
      <xdr:nvSpPr>
        <xdr:cNvPr id="5" name="Prostokąt: zaokrąglone rogi 4">
          <a:extLst>
            <a:ext uri="{FF2B5EF4-FFF2-40B4-BE49-F238E27FC236}">
              <a16:creationId xmlns:a16="http://schemas.microsoft.com/office/drawing/2014/main" id="{6AB0013F-F0C0-4F8D-8B1D-A4A73D1A36BE}"/>
            </a:ext>
          </a:extLst>
        </xdr:cNvPr>
        <xdr:cNvSpPr/>
      </xdr:nvSpPr>
      <xdr:spPr>
        <a:xfrm>
          <a:off x="1657349" y="3629024"/>
          <a:ext cx="7724775" cy="23717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4000">
              <a:solidFill>
                <a:schemeClr val="bg1"/>
              </a:solidFill>
            </a:rPr>
            <a:t>1. </a:t>
          </a:r>
          <a:r>
            <a:rPr lang="pl-PL" sz="4000">
              <a:solidFill>
                <a:srgbClr val="FFFF00"/>
              </a:solidFill>
            </a:rPr>
            <a:t>=LICZ.JEŻELI(C3:C16;"????")</a:t>
          </a:r>
        </a:p>
        <a:p>
          <a:pPr algn="l"/>
          <a:endParaRPr lang="pl-PL" sz="4000">
            <a:solidFill>
              <a:srgbClr val="FFFF00"/>
            </a:solidFill>
          </a:endParaRPr>
        </a:p>
        <a:p>
          <a:pPr algn="l"/>
          <a:r>
            <a:rPr lang="pl-PL" sz="4000" baseline="0">
              <a:solidFill>
                <a:schemeClr val="bg1"/>
              </a:solidFill>
            </a:rPr>
            <a:t>2. </a:t>
          </a:r>
          <a:r>
            <a:rPr lang="pl-PL" sz="4000" baseline="0">
              <a:solidFill>
                <a:srgbClr val="FFFF00"/>
              </a:solidFill>
            </a:rPr>
            <a:t>=LICZ.JEŻELI(C3:C16;"?????*")</a:t>
          </a:r>
          <a:endParaRPr lang="pl-PL" sz="24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msocho_pmsocho_onmicrosoft_com/Documents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 PBI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7DB01-F7EB-468E-9E2F-330B268C71C8}">
  <dimension ref="A1:K2"/>
  <sheetViews>
    <sheetView showGridLines="0" showRowColHeaders="0" tabSelected="1" zoomScale="115" zoomScaleNormal="115" workbookViewId="0">
      <selection activeCell="C13" sqref="C13"/>
    </sheetView>
  </sheetViews>
  <sheetFormatPr defaultRowHeight="15" x14ac:dyDescent="0.25"/>
  <cols>
    <col min="1" max="9" width="9.140625" style="6"/>
    <col min="10" max="10" width="10.140625" style="6" customWidth="1"/>
    <col min="11" max="11" width="10.28515625" style="6" customWidth="1"/>
    <col min="12" max="16384" width="9.140625" style="6"/>
  </cols>
  <sheetData>
    <row r="1" spans="1:11" ht="26.25" x14ac:dyDescent="0.4">
      <c r="A1" s="5" t="s">
        <v>38</v>
      </c>
    </row>
    <row r="2" spans="1:11" ht="26.25" x14ac:dyDescent="0.4">
      <c r="A2" s="5" t="s">
        <v>39</v>
      </c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6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12.42578125" customWidth="1"/>
    <col min="4" max="4" width="17.5703125" customWidth="1"/>
    <col min="5" max="5" width="8.85546875" bestFit="1" customWidth="1"/>
    <col min="6" max="6" width="2.28515625" customWidth="1"/>
    <col min="7" max="7" width="23.7109375" bestFit="1" customWidth="1"/>
    <col min="9" max="9" width="10.7109375" customWidth="1"/>
  </cols>
  <sheetData>
    <row r="2" spans="2:9" x14ac:dyDescent="0.25">
      <c r="B2" s="1" t="s">
        <v>6</v>
      </c>
      <c r="C2" s="1" t="s">
        <v>14</v>
      </c>
      <c r="D2" s="1" t="s">
        <v>37</v>
      </c>
      <c r="E2" s="1" t="s">
        <v>7</v>
      </c>
      <c r="H2" s="1" t="s">
        <v>33</v>
      </c>
      <c r="I2" s="1" t="s">
        <v>34</v>
      </c>
    </row>
    <row r="3" spans="2:9" x14ac:dyDescent="0.25">
      <c r="B3">
        <v>1</v>
      </c>
      <c r="C3" t="s">
        <v>17</v>
      </c>
      <c r="D3" s="2" t="s">
        <v>8</v>
      </c>
      <c r="E3">
        <v>7921</v>
      </c>
      <c r="G3" s="3" t="s">
        <v>19</v>
      </c>
      <c r="H3" s="4"/>
      <c r="I3" s="4"/>
    </row>
    <row r="4" spans="2:9" x14ac:dyDescent="0.25">
      <c r="B4">
        <v>2</v>
      </c>
      <c r="C4" t="s">
        <v>0</v>
      </c>
      <c r="D4" s="2" t="s">
        <v>9</v>
      </c>
      <c r="E4">
        <v>6513</v>
      </c>
      <c r="G4" s="3" t="s">
        <v>20</v>
      </c>
      <c r="H4" s="4"/>
      <c r="I4" s="4"/>
    </row>
    <row r="5" spans="2:9" x14ac:dyDescent="0.25">
      <c r="B5">
        <v>3</v>
      </c>
      <c r="C5" t="s">
        <v>4</v>
      </c>
      <c r="D5" s="2" t="s">
        <v>10</v>
      </c>
      <c r="E5">
        <v>6516</v>
      </c>
      <c r="G5" s="3" t="s">
        <v>21</v>
      </c>
      <c r="H5" s="4"/>
      <c r="I5" s="4"/>
    </row>
    <row r="6" spans="2:9" x14ac:dyDescent="0.25">
      <c r="B6">
        <v>4</v>
      </c>
      <c r="C6" t="s">
        <v>1</v>
      </c>
      <c r="D6" s="2" t="s">
        <v>27</v>
      </c>
      <c r="E6">
        <v>3750</v>
      </c>
      <c r="G6" s="3" t="s">
        <v>22</v>
      </c>
      <c r="H6" s="4"/>
      <c r="I6" s="4"/>
    </row>
    <row r="7" spans="2:9" x14ac:dyDescent="0.25">
      <c r="B7">
        <v>5</v>
      </c>
      <c r="C7" t="s">
        <v>15</v>
      </c>
      <c r="D7" s="2" t="s">
        <v>11</v>
      </c>
      <c r="E7">
        <v>7040</v>
      </c>
      <c r="G7" s="3" t="s">
        <v>30</v>
      </c>
      <c r="H7" s="4"/>
      <c r="I7" s="4"/>
    </row>
    <row r="8" spans="2:9" x14ac:dyDescent="0.25">
      <c r="B8">
        <v>6</v>
      </c>
      <c r="C8" t="s">
        <v>5</v>
      </c>
      <c r="D8" s="2" t="s">
        <v>12</v>
      </c>
      <c r="E8">
        <v>7997</v>
      </c>
      <c r="G8" s="3" t="s">
        <v>32</v>
      </c>
      <c r="H8" s="4"/>
      <c r="I8" s="4"/>
    </row>
    <row r="9" spans="2:9" x14ac:dyDescent="0.25">
      <c r="B9">
        <v>7</v>
      </c>
      <c r="C9" t="s">
        <v>3</v>
      </c>
      <c r="D9" s="2" t="s">
        <v>25</v>
      </c>
      <c r="E9">
        <v>2085</v>
      </c>
    </row>
    <row r="10" spans="2:9" x14ac:dyDescent="0.25">
      <c r="B10">
        <v>8</v>
      </c>
      <c r="C10" t="s">
        <v>24</v>
      </c>
      <c r="D10" s="2" t="s">
        <v>28</v>
      </c>
      <c r="E10">
        <v>6623</v>
      </c>
    </row>
    <row r="11" spans="2:9" x14ac:dyDescent="0.25">
      <c r="B11">
        <v>9</v>
      </c>
      <c r="C11" t="s">
        <v>35</v>
      </c>
      <c r="D11" s="2" t="s">
        <v>13</v>
      </c>
      <c r="E11">
        <v>7160</v>
      </c>
    </row>
    <row r="12" spans="2:9" x14ac:dyDescent="0.25">
      <c r="B12">
        <v>10</v>
      </c>
      <c r="C12" t="s">
        <v>18</v>
      </c>
      <c r="D12" s="2" t="s">
        <v>31</v>
      </c>
      <c r="E12">
        <v>1524</v>
      </c>
    </row>
    <row r="13" spans="2:9" x14ac:dyDescent="0.25">
      <c r="B13">
        <v>11</v>
      </c>
      <c r="C13" t="s">
        <v>16</v>
      </c>
      <c r="D13" s="2" t="s">
        <v>26</v>
      </c>
      <c r="E13">
        <v>3029</v>
      </c>
    </row>
    <row r="14" spans="2:9" x14ac:dyDescent="0.25">
      <c r="B14">
        <v>12</v>
      </c>
      <c r="C14" t="s">
        <v>1</v>
      </c>
      <c r="D14" s="2" t="s">
        <v>29</v>
      </c>
      <c r="E14">
        <v>3780</v>
      </c>
    </row>
    <row r="15" spans="2:9" x14ac:dyDescent="0.25">
      <c r="B15">
        <v>13</v>
      </c>
      <c r="C15" t="s">
        <v>23</v>
      </c>
      <c r="D15" s="2" t="s">
        <v>36</v>
      </c>
      <c r="E15">
        <v>550</v>
      </c>
    </row>
    <row r="16" spans="2:9" x14ac:dyDescent="0.25">
      <c r="B16">
        <v>14</v>
      </c>
      <c r="C16" t="s">
        <v>2</v>
      </c>
      <c r="D16" s="2" t="s">
        <v>12</v>
      </c>
      <c r="E16">
        <v>3004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EBC71-9EF9-41FC-9B7A-E5ED2621DD98}">
  <dimension ref="B2:I16"/>
  <sheetViews>
    <sheetView zoomScale="160" zoomScaleNormal="160" workbookViewId="0">
      <selection activeCell="H6" sqref="H6"/>
    </sheetView>
  </sheetViews>
  <sheetFormatPr defaultRowHeight="15" x14ac:dyDescent="0.25"/>
  <cols>
    <col min="1" max="1" width="3.85546875" customWidth="1"/>
    <col min="2" max="2" width="7.5703125" customWidth="1"/>
    <col min="3" max="3" width="12.42578125" customWidth="1"/>
    <col min="4" max="4" width="17.5703125" customWidth="1"/>
    <col min="5" max="5" width="8.85546875" bestFit="1" customWidth="1"/>
    <col min="6" max="6" width="2.28515625" customWidth="1"/>
    <col min="7" max="7" width="23.7109375" bestFit="1" customWidth="1"/>
    <col min="9" max="9" width="10.7109375" customWidth="1"/>
  </cols>
  <sheetData>
    <row r="2" spans="2:9" x14ac:dyDescent="0.25">
      <c r="B2" s="1" t="s">
        <v>6</v>
      </c>
      <c r="C2" s="1" t="s">
        <v>14</v>
      </c>
      <c r="D2" s="1" t="s">
        <v>37</v>
      </c>
      <c r="E2" s="1" t="s">
        <v>7</v>
      </c>
      <c r="H2" s="1" t="s">
        <v>33</v>
      </c>
      <c r="I2" s="1" t="s">
        <v>34</v>
      </c>
    </row>
    <row r="3" spans="2:9" x14ac:dyDescent="0.25">
      <c r="B3">
        <v>1</v>
      </c>
      <c r="C3" t="s">
        <v>17</v>
      </c>
      <c r="D3" s="2" t="s">
        <v>8</v>
      </c>
      <c r="E3">
        <v>7921</v>
      </c>
      <c r="G3" s="3" t="s">
        <v>19</v>
      </c>
      <c r="H3" s="4">
        <f>COUNTIF(C3:C16,"dell")</f>
        <v>1</v>
      </c>
      <c r="I3" s="4"/>
    </row>
    <row r="4" spans="2:9" x14ac:dyDescent="0.25">
      <c r="B4">
        <v>2</v>
      </c>
      <c r="C4" t="s">
        <v>0</v>
      </c>
      <c r="D4" s="2" t="s">
        <v>9</v>
      </c>
      <c r="E4">
        <v>6513</v>
      </c>
      <c r="G4" s="3" t="s">
        <v>20</v>
      </c>
      <c r="H4" s="4">
        <f>COUNTIF(C3:C16,"dell*")</f>
        <v>4</v>
      </c>
      <c r="I4" s="4"/>
    </row>
    <row r="5" spans="2:9" x14ac:dyDescent="0.25">
      <c r="B5">
        <v>3</v>
      </c>
      <c r="C5" t="s">
        <v>4</v>
      </c>
      <c r="D5" s="2" t="s">
        <v>10</v>
      </c>
      <c r="E5">
        <v>6516</v>
      </c>
      <c r="G5" s="3" t="s">
        <v>21</v>
      </c>
      <c r="H5" s="4"/>
      <c r="I5" s="4">
        <f>SUMIF(C3:C16,"*dell",E3:E16)</f>
        <v>8547</v>
      </c>
    </row>
    <row r="6" spans="2:9" x14ac:dyDescent="0.25">
      <c r="B6">
        <v>4</v>
      </c>
      <c r="C6" t="s">
        <v>1</v>
      </c>
      <c r="D6" s="2" t="s">
        <v>27</v>
      </c>
      <c r="E6">
        <v>3750</v>
      </c>
      <c r="G6" s="3" t="s">
        <v>22</v>
      </c>
      <c r="H6" s="4"/>
      <c r="I6" s="4">
        <f>SUMIF(C3:C16,"*dell*",E3:E16)</f>
        <v>32399</v>
      </c>
    </row>
    <row r="7" spans="2:9" x14ac:dyDescent="0.25">
      <c r="B7">
        <v>5</v>
      </c>
      <c r="C7" t="s">
        <v>15</v>
      </c>
      <c r="D7" s="2" t="s">
        <v>11</v>
      </c>
      <c r="E7">
        <v>7040</v>
      </c>
      <c r="G7" s="3" t="s">
        <v>30</v>
      </c>
      <c r="H7" s="4">
        <f>COUNTIF(D3:D16,"?y*")</f>
        <v>3</v>
      </c>
      <c r="I7" s="4"/>
    </row>
    <row r="8" spans="2:9" x14ac:dyDescent="0.25">
      <c r="B8">
        <v>6</v>
      </c>
      <c r="C8" t="s">
        <v>5</v>
      </c>
      <c r="D8" s="2" t="s">
        <v>12</v>
      </c>
      <c r="E8">
        <v>7997</v>
      </c>
      <c r="G8" s="3" t="s">
        <v>32</v>
      </c>
      <c r="H8" s="4"/>
      <c r="I8" s="4">
        <f>SUMIF(D3:D16,"*pl??",E3:E16)</f>
        <v>7066</v>
      </c>
    </row>
    <row r="9" spans="2:9" x14ac:dyDescent="0.25">
      <c r="B9">
        <v>7</v>
      </c>
      <c r="C9" t="s">
        <v>3</v>
      </c>
      <c r="D9" s="2" t="s">
        <v>25</v>
      </c>
      <c r="E9">
        <v>2085</v>
      </c>
    </row>
    <row r="10" spans="2:9" x14ac:dyDescent="0.25">
      <c r="B10">
        <v>8</v>
      </c>
      <c r="C10" t="s">
        <v>24</v>
      </c>
      <c r="D10" s="2" t="s">
        <v>28</v>
      </c>
      <c r="E10">
        <v>6623</v>
      </c>
    </row>
    <row r="11" spans="2:9" x14ac:dyDescent="0.25">
      <c r="B11">
        <v>9</v>
      </c>
      <c r="C11" t="s">
        <v>35</v>
      </c>
      <c r="D11" s="2" t="s">
        <v>13</v>
      </c>
      <c r="E11">
        <v>7160</v>
      </c>
    </row>
    <row r="12" spans="2:9" x14ac:dyDescent="0.25">
      <c r="B12">
        <v>10</v>
      </c>
      <c r="C12" t="s">
        <v>18</v>
      </c>
      <c r="D12" s="2" t="s">
        <v>31</v>
      </c>
      <c r="E12">
        <v>1524</v>
      </c>
    </row>
    <row r="13" spans="2:9" x14ac:dyDescent="0.25">
      <c r="B13">
        <v>11</v>
      </c>
      <c r="C13" t="s">
        <v>16</v>
      </c>
      <c r="D13" s="2" t="s">
        <v>26</v>
      </c>
      <c r="E13">
        <v>3029</v>
      </c>
    </row>
    <row r="14" spans="2:9" x14ac:dyDescent="0.25">
      <c r="B14">
        <v>12</v>
      </c>
      <c r="C14" t="s">
        <v>1</v>
      </c>
      <c r="D14" s="2" t="s">
        <v>29</v>
      </c>
      <c r="E14">
        <v>3780</v>
      </c>
    </row>
    <row r="15" spans="2:9" x14ac:dyDescent="0.25">
      <c r="B15">
        <v>13</v>
      </c>
      <c r="C15" t="s">
        <v>23</v>
      </c>
      <c r="D15" s="2" t="s">
        <v>36</v>
      </c>
      <c r="E15">
        <v>550</v>
      </c>
    </row>
    <row r="16" spans="2:9" x14ac:dyDescent="0.25">
      <c r="B16">
        <v>14</v>
      </c>
      <c r="C16" t="s">
        <v>2</v>
      </c>
      <c r="D16" s="2" t="s">
        <v>12</v>
      </c>
      <c r="E16">
        <v>3004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A75D9-1EF6-46B6-B8D9-D91368C96AEA}">
  <dimension ref="A1"/>
  <sheetViews>
    <sheetView showGridLines="0" workbookViewId="0">
      <selection activeCell="A2" sqref="A2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ex-869</vt:lpstr>
      <vt:lpstr>ex-869 zrobione</vt:lpstr>
      <vt:lpstr>PM 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2020-04-05T11:38:29Z</dcterms:modified>
  <cp:category>Excel</cp:category>
  <cp:contentStatus>Szkolenie Excel</cp:contentStatus>
</cp:coreProperties>
</file>