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4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AD30E58C-B91C-4A73-9658-C24BBB8ACC9D}" xr6:coauthVersionLast="45" xr6:coauthVersionMax="45" xr10:uidLastSave="{00000000-0000-0000-0000-000000000000}"/>
  <bookViews>
    <workbookView xWindow="-15" yWindow="0" windowWidth="19200" windowHeight="10800" xr2:uid="{00000000-000D-0000-FFFF-FFFF00000000}"/>
  </bookViews>
  <sheets>
    <sheet name="pmsocho" sheetId="15" r:id="rId1"/>
    <sheet name="ex-884" sheetId="12" r:id="rId2"/>
    <sheet name="ex-884 zrobione" sheetId="14" r:id="rId3"/>
    <sheet name="PM" sheetId="11" r:id="rId4"/>
  </sheets>
  <externalReferences>
    <externalReference r:id="rId5"/>
  </externalReferences>
  <definedNames>
    <definedName name="ttt">[1]!FilmyYT[[#This Row],[Nazwa]]</definedName>
  </definedNames>
  <calcPr calcId="191029"/>
  <pivotCaches>
    <pivotCache cacheId="5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4" l="1" a="1"/>
  <c r="H23" i="14" s="1"/>
  <c r="H20" i="14" a="1"/>
  <c r="H20" i="14" s="1"/>
  <c r="H6" i="14"/>
  <c r="H3" i="1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<sst xmlns="http://schemas.openxmlformats.org/spreadsheetml/2006/main" count="237" uniqueCount="25">
  <si>
    <t>Data</t>
  </si>
  <si>
    <t>#</t>
  </si>
  <si>
    <t>ID Produktu</t>
  </si>
  <si>
    <t>Cena</t>
  </si>
  <si>
    <t>excel-165 - Kolor na najwyższej wartości spełniającej kryteria - formatowanie warunkowe formuła</t>
  </si>
  <si>
    <t>excel-164 - MAX JEŻELI tablicowa</t>
  </si>
  <si>
    <t>excel-098 - Wyszukanie najwyższej wartości (wiele kryteriów) - MAX.JEŻELI</t>
  </si>
  <si>
    <t>excel-097 - Wyszukanie najwyższej wartości z jednym kryterium - MAX JEŻELI</t>
  </si>
  <si>
    <t>Excel - Jak często (co ile dni) sprzedajemy dany produkt - funkcja MAKS.WARUNKÓW [odc.809]</t>
  </si>
  <si>
    <t>Prod A</t>
  </si>
  <si>
    <t>Prod B</t>
  </si>
  <si>
    <t>Prod C</t>
  </si>
  <si>
    <t>Prod D</t>
  </si>
  <si>
    <t>Producent</t>
  </si>
  <si>
    <t>Siemens</t>
  </si>
  <si>
    <t>LG</t>
  </si>
  <si>
    <t>Etykiety wierszy</t>
  </si>
  <si>
    <t>Suma końcowa</t>
  </si>
  <si>
    <t>Maksimum z Cena</t>
  </si>
  <si>
    <t>Etykiety kolumn</t>
  </si>
  <si>
    <t>Minimum z Cena</t>
  </si>
  <si>
    <t>Razem: Minimum z Cena</t>
  </si>
  <si>
    <t>Razem: Maksimum z Cena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</si>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</sst>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0" fontId="1" fillId="2" borderId="0" xfId="1"/>
    <xf numFmtId="0" fontId="3" fillId="0" borderId="0" xfId="3" applyAlignment="1">
      <alignment vertic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4"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sv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svg"/><Relationship Id="rId5" Type="http://schemas.openxmlformats.org/officeDocument/2006/relationships/image" Target="../media/image8.png"/><Relationship Id="rId10" Type="http://schemas.openxmlformats.org/officeDocument/2006/relationships/image" Target="../media/image13.svg"/><Relationship Id="rId4" Type="http://schemas.openxmlformats.org/officeDocument/2006/relationships/image" Target="../media/image7.svg"/><Relationship Id="rId9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D5B1BF-2AED-4D98-B8B9-D8F49A2A0CDA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4BCDA813-3557-48C4-9CCD-E7A0A7627F5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3FA6B78F-8666-4284-9D1B-387F04B35F84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812F15B0-CC02-4E2C-BEFE-4E55DDC8F6D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77392</xdr:colOff>
      <xdr:row>25</xdr:row>
      <xdr:rowOff>107155</xdr:rowOff>
    </xdr:from>
    <xdr:to>
      <xdr:col>11</xdr:col>
      <xdr:colOff>190500</xdr:colOff>
      <xdr:row>30</xdr:row>
      <xdr:rowOff>89295</xdr:rowOff>
    </xdr:to>
    <xdr:sp macro="" textlink="">
      <xdr:nvSpPr>
        <xdr:cNvPr id="3" name="Prostokąt: zaokrąglone rogi 2">
          <a:extLst>
            <a:ext uri="{FF2B5EF4-FFF2-40B4-BE49-F238E27FC236}">
              <a16:creationId xmlns:a16="http://schemas.microsoft.com/office/drawing/2014/main" id="{FC260294-C878-4C63-9AE9-3C7BAA95856A}"/>
            </a:ext>
          </a:extLst>
        </xdr:cNvPr>
        <xdr:cNvSpPr/>
      </xdr:nvSpPr>
      <xdr:spPr>
        <a:xfrm>
          <a:off x="3839767" y="4869655"/>
          <a:ext cx="2589608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MAX, MIN, JEŻELI</a:t>
          </a:r>
        </a:p>
        <a:p>
          <a:pPr algn="ctr"/>
          <a:r>
            <a:rPr lang="pl-PL" sz="2400" baseline="0"/>
            <a:t>mnożenie tablic</a:t>
          </a:r>
        </a:p>
      </xdr:txBody>
    </xdr:sp>
    <xdr:clientData/>
  </xdr:twoCellAnchor>
  <xdr:twoCellAnchor>
    <xdr:from>
      <xdr:col>7</xdr:col>
      <xdr:colOff>464344</xdr:colOff>
      <xdr:row>7</xdr:row>
      <xdr:rowOff>148828</xdr:rowOff>
    </xdr:from>
    <xdr:to>
      <xdr:col>11</xdr:col>
      <xdr:colOff>678657</xdr:colOff>
      <xdr:row>12</xdr:row>
      <xdr:rowOff>130968</xdr:rowOff>
    </xdr:to>
    <xdr:sp macro="" textlink="">
      <xdr:nvSpPr>
        <xdr:cNvPr id="4" name="Prostokąt: zaokrąglone rogi 3">
          <a:extLst>
            <a:ext uri="{FF2B5EF4-FFF2-40B4-BE49-F238E27FC236}">
              <a16:creationId xmlns:a16="http://schemas.microsoft.com/office/drawing/2014/main" id="{BAB9DB87-6C2A-405C-95CE-54FABBBDE5FC}"/>
            </a:ext>
          </a:extLst>
        </xdr:cNvPr>
        <xdr:cNvSpPr/>
      </xdr:nvSpPr>
      <xdr:spPr>
        <a:xfrm>
          <a:off x="4226719" y="1482328"/>
          <a:ext cx="2881313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MAKS.WARUNKÓW</a:t>
          </a:r>
        </a:p>
        <a:p>
          <a:pPr algn="ctr"/>
          <a:r>
            <a:rPr lang="pl-PL" sz="2400" baseline="0"/>
            <a:t>MIN.WARUNKÓW</a:t>
          </a:r>
        </a:p>
        <a:p>
          <a:pPr algn="ctr"/>
          <a:r>
            <a:rPr lang="pl-PL" sz="2400" baseline="0"/>
            <a:t>Office 365</a:t>
          </a:r>
          <a:endParaRPr lang="pl-PL" sz="2400"/>
        </a:p>
      </xdr:txBody>
    </xdr:sp>
    <xdr:clientData/>
  </xdr:twoCellAnchor>
  <xdr:twoCellAnchor>
    <xdr:from>
      <xdr:col>7</xdr:col>
      <xdr:colOff>446483</xdr:colOff>
      <xdr:row>7</xdr:row>
      <xdr:rowOff>142876</xdr:rowOff>
    </xdr:from>
    <xdr:to>
      <xdr:col>11</xdr:col>
      <xdr:colOff>696516</xdr:colOff>
      <xdr:row>12</xdr:row>
      <xdr:rowOff>125016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AE067889-5516-41F9-B338-E84EE14E0224}"/>
            </a:ext>
          </a:extLst>
        </xdr:cNvPr>
        <xdr:cNvSpPr/>
      </xdr:nvSpPr>
      <xdr:spPr>
        <a:xfrm>
          <a:off x="4208858" y="1476376"/>
          <a:ext cx="2917033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Office 2019</a:t>
          </a:r>
        </a:p>
        <a:p>
          <a:pPr algn="ctr"/>
          <a:r>
            <a:rPr lang="pl-PL" sz="2400" baseline="0"/>
            <a:t>Office 365</a:t>
          </a:r>
          <a:endParaRPr lang="pl-PL" sz="2400"/>
        </a:p>
      </xdr:txBody>
    </xdr:sp>
    <xdr:clientData/>
  </xdr:twoCellAnchor>
  <xdr:twoCellAnchor>
    <xdr:from>
      <xdr:col>7</xdr:col>
      <xdr:colOff>83346</xdr:colOff>
      <xdr:row>25</xdr:row>
      <xdr:rowOff>113108</xdr:rowOff>
    </xdr:from>
    <xdr:to>
      <xdr:col>11</xdr:col>
      <xdr:colOff>297656</xdr:colOff>
      <xdr:row>30</xdr:row>
      <xdr:rowOff>95248</xdr:rowOff>
    </xdr:to>
    <xdr:sp macro="" textlink="">
      <xdr:nvSpPr>
        <xdr:cNvPr id="5" name="Prostokąt: zaokrąglone rogi 4">
          <a:extLst>
            <a:ext uri="{FF2B5EF4-FFF2-40B4-BE49-F238E27FC236}">
              <a16:creationId xmlns:a16="http://schemas.microsoft.com/office/drawing/2014/main" id="{CE5C3F5D-35FB-4595-9CD3-7AFA9FBE000E}"/>
            </a:ext>
          </a:extLst>
        </xdr:cNvPr>
        <xdr:cNvSpPr/>
      </xdr:nvSpPr>
      <xdr:spPr>
        <a:xfrm>
          <a:off x="3845721" y="4875608"/>
          <a:ext cx="2881310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Dowolny Office</a:t>
          </a:r>
        </a:p>
      </xdr:txBody>
    </xdr:sp>
    <xdr:clientData/>
  </xdr:twoCellAnchor>
  <xdr:twoCellAnchor>
    <xdr:from>
      <xdr:col>7</xdr:col>
      <xdr:colOff>214313</xdr:colOff>
      <xdr:row>41</xdr:row>
      <xdr:rowOff>77391</xdr:rowOff>
    </xdr:from>
    <xdr:to>
      <xdr:col>11</xdr:col>
      <xdr:colOff>333373</xdr:colOff>
      <xdr:row>46</xdr:row>
      <xdr:rowOff>59531</xdr:rowOff>
    </xdr:to>
    <xdr:sp macro="" textlink="">
      <xdr:nvSpPr>
        <xdr:cNvPr id="6" name="Prostokąt: zaokrąglone rogi 5">
          <a:extLst>
            <a:ext uri="{FF2B5EF4-FFF2-40B4-BE49-F238E27FC236}">
              <a16:creationId xmlns:a16="http://schemas.microsoft.com/office/drawing/2014/main" id="{F8510A41-ABE9-45C4-A95D-1A5566F2A400}"/>
            </a:ext>
          </a:extLst>
        </xdr:cNvPr>
        <xdr:cNvSpPr/>
      </xdr:nvSpPr>
      <xdr:spPr>
        <a:xfrm>
          <a:off x="3976688" y="7887891"/>
          <a:ext cx="2595560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Dowolny Office</a:t>
          </a:r>
        </a:p>
        <a:p>
          <a:pPr algn="ctr"/>
          <a:r>
            <a:rPr lang="pl-PL" sz="2400" baseline="0"/>
            <a:t>Tabela przestawna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83342</xdr:colOff>
      <xdr:row>7</xdr:row>
      <xdr:rowOff>148830</xdr:rowOff>
    </xdr:from>
    <xdr:to>
      <xdr:col>12</xdr:col>
      <xdr:colOff>297655</xdr:colOff>
      <xdr:row>12</xdr:row>
      <xdr:rowOff>130970</xdr:rowOff>
    </xdr:to>
    <xdr:sp macro="" textlink="">
      <xdr:nvSpPr>
        <xdr:cNvPr id="4" name="Prostokąt: zaokrąglone rogi 3">
          <a:extLst>
            <a:ext uri="{FF2B5EF4-FFF2-40B4-BE49-F238E27FC236}">
              <a16:creationId xmlns:a16="http://schemas.microsoft.com/office/drawing/2014/main" id="{A56A1337-CE61-4A93-8297-416F0E3A994F}"/>
            </a:ext>
          </a:extLst>
        </xdr:cNvPr>
        <xdr:cNvSpPr/>
      </xdr:nvSpPr>
      <xdr:spPr>
        <a:xfrm>
          <a:off x="4452936" y="1482330"/>
          <a:ext cx="2690813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Office 2019</a:t>
          </a:r>
        </a:p>
        <a:p>
          <a:pPr algn="ctr"/>
          <a:r>
            <a:rPr lang="pl-PL" sz="2400" baseline="0"/>
            <a:t>Office 365</a:t>
          </a:r>
          <a:endParaRPr lang="pl-PL" sz="2400"/>
        </a:p>
      </xdr:txBody>
    </xdr:sp>
    <xdr:clientData/>
  </xdr:twoCellAnchor>
  <xdr:twoCellAnchor>
    <xdr:from>
      <xdr:col>7</xdr:col>
      <xdr:colOff>392909</xdr:colOff>
      <xdr:row>24</xdr:row>
      <xdr:rowOff>89295</xdr:rowOff>
    </xdr:from>
    <xdr:to>
      <xdr:col>11</xdr:col>
      <xdr:colOff>511969</xdr:colOff>
      <xdr:row>29</xdr:row>
      <xdr:rowOff>71435</xdr:rowOff>
    </xdr:to>
    <xdr:sp macro="" textlink="">
      <xdr:nvSpPr>
        <xdr:cNvPr id="5" name="Prostokąt: zaokrąglone rogi 4">
          <a:extLst>
            <a:ext uri="{FF2B5EF4-FFF2-40B4-BE49-F238E27FC236}">
              <a16:creationId xmlns:a16="http://schemas.microsoft.com/office/drawing/2014/main" id="{AD021CCF-95D1-4E9E-B56C-4E97B8EC9BB9}"/>
            </a:ext>
          </a:extLst>
        </xdr:cNvPr>
        <xdr:cNvSpPr/>
      </xdr:nvSpPr>
      <xdr:spPr>
        <a:xfrm>
          <a:off x="4155284" y="4661295"/>
          <a:ext cx="2595560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Dowolny Office</a:t>
          </a:r>
        </a:p>
      </xdr:txBody>
    </xdr:sp>
    <xdr:clientData/>
  </xdr:twoCellAnchor>
  <xdr:twoCellAnchor>
    <xdr:from>
      <xdr:col>7</xdr:col>
      <xdr:colOff>214313</xdr:colOff>
      <xdr:row>41</xdr:row>
      <xdr:rowOff>77391</xdr:rowOff>
    </xdr:from>
    <xdr:to>
      <xdr:col>11</xdr:col>
      <xdr:colOff>333373</xdr:colOff>
      <xdr:row>46</xdr:row>
      <xdr:rowOff>59531</xdr:rowOff>
    </xdr:to>
    <xdr:sp macro="" textlink="">
      <xdr:nvSpPr>
        <xdr:cNvPr id="6" name="Prostokąt: zaokrąglone rogi 5">
          <a:extLst>
            <a:ext uri="{FF2B5EF4-FFF2-40B4-BE49-F238E27FC236}">
              <a16:creationId xmlns:a16="http://schemas.microsoft.com/office/drawing/2014/main" id="{502FA115-08C4-419B-8814-96C43B504AD5}"/>
            </a:ext>
          </a:extLst>
        </xdr:cNvPr>
        <xdr:cNvSpPr/>
      </xdr:nvSpPr>
      <xdr:spPr>
        <a:xfrm>
          <a:off x="3976688" y="7887891"/>
          <a:ext cx="2605085" cy="9346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400" baseline="0"/>
            <a:t>Dowolny Office</a:t>
          </a:r>
        </a:p>
        <a:p>
          <a:pPr algn="ctr"/>
          <a:r>
            <a:rPr lang="pl-PL" sz="2400" baseline="0"/>
            <a:t>Tabela przestawna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483394</xdr:colOff>
      <xdr:row>1</xdr:row>
      <xdr:rowOff>170259</xdr:rowOff>
    </xdr:from>
    <xdr:to>
      <xdr:col>9</xdr:col>
      <xdr:colOff>158901</xdr:colOff>
      <xdr:row>13</xdr:row>
      <xdr:rowOff>55688</xdr:rowOff>
    </xdr:to>
    <xdr:grpSp>
      <xdr:nvGrpSpPr>
        <xdr:cNvPr id="4" name="Grupa 3">
          <a:extLst>
            <a:ext uri="{FF2B5EF4-FFF2-40B4-BE49-F238E27FC236}">
              <a16:creationId xmlns:a16="http://schemas.microsoft.com/office/drawing/2014/main" id="{17BD2AB6-23EA-4962-AFB4-884914CCC3EA}"/>
            </a:ext>
          </a:extLst>
        </xdr:cNvPr>
        <xdr:cNvGrpSpPr/>
      </xdr:nvGrpSpPr>
      <xdr:grpSpPr>
        <a:xfrm>
          <a:off x="483394" y="360759"/>
          <a:ext cx="5161907" cy="2171429"/>
          <a:chOff x="826294" y="522684"/>
          <a:chExt cx="5161907" cy="2171429"/>
        </a:xfrm>
      </xdr:grpSpPr>
      <xdr:pic>
        <xdr:nvPicPr>
          <xdr:cNvPr id="2" name="Obraz 1">
            <a:extLst>
              <a:ext uri="{FF2B5EF4-FFF2-40B4-BE49-F238E27FC236}">
                <a16:creationId xmlns:a16="http://schemas.microsoft.com/office/drawing/2014/main" id="{8128C6C1-EF6A-44ED-887C-37934AB51DF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826294" y="522684"/>
            <a:ext cx="5161907" cy="2171429"/>
          </a:xfrm>
          <a:prstGeom prst="rect">
            <a:avLst/>
          </a:prstGeom>
          <a:ln>
            <a:noFill/>
          </a:ln>
          <a:effectLst>
            <a:outerShdw blurRad="292100" dist="139700" dir="2700000" algn="tl" rotWithShape="0">
              <a:srgbClr val="333333">
                <a:alpha val="65000"/>
              </a:srgbClr>
            </a:outerShdw>
          </a:effectLst>
        </xdr:spPr>
      </xdr:pic>
      <xdr:pic>
        <xdr:nvPicPr>
          <xdr:cNvPr id="3" name="Obraz 2">
            <a:extLst>
              <a:ext uri="{FF2B5EF4-FFF2-40B4-BE49-F238E27FC236}">
                <a16:creationId xmlns:a16="http://schemas.microsoft.com/office/drawing/2014/main" id="{374638F0-AEC7-47C1-A89F-D8C808397D1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3178969" y="1132284"/>
            <a:ext cx="1152381" cy="352381"/>
          </a:xfrm>
          <a:prstGeom prst="rect">
            <a:avLst/>
          </a:prstGeom>
        </xdr:spPr>
      </xdr:pic>
    </xdr:grpSp>
    <xdr:clientData/>
  </xdr:twoCellAnchor>
  <xdr:twoCellAnchor editAs="oneCell">
    <xdr:from>
      <xdr:col>13</xdr:col>
      <xdr:colOff>313517</xdr:colOff>
      <xdr:row>4</xdr:row>
      <xdr:rowOff>134632</xdr:rowOff>
    </xdr:from>
    <xdr:to>
      <xdr:col>16</xdr:col>
      <xdr:colOff>461664</xdr:colOff>
      <xdr:row>15</xdr:row>
      <xdr:rowOff>16079</xdr:rowOff>
    </xdr:to>
    <xdr:pic>
      <xdr:nvPicPr>
        <xdr:cNvPr id="9" name="Grafika 8" descr="Wyślij">
          <a:extLst>
            <a:ext uri="{FF2B5EF4-FFF2-40B4-BE49-F238E27FC236}">
              <a16:creationId xmlns:a16="http://schemas.microsoft.com/office/drawing/2014/main" id="{1CC58035-22CF-4DC2-885B-F1C762585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rot="507457">
          <a:off x="8238317" y="896632"/>
          <a:ext cx="1976947" cy="1976947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550049</xdr:colOff>
      <xdr:row>7</xdr:row>
      <xdr:rowOff>64274</xdr:rowOff>
    </xdr:from>
    <xdr:to>
      <xdr:col>14</xdr:col>
      <xdr:colOff>190500</xdr:colOff>
      <xdr:row>18</xdr:row>
      <xdr:rowOff>47625</xdr:rowOff>
    </xdr:to>
    <xdr:pic>
      <xdr:nvPicPr>
        <xdr:cNvPr id="15" name="Grafika 14" descr="Adres e-mail">
          <a:extLst>
            <a:ext uri="{FF2B5EF4-FFF2-40B4-BE49-F238E27FC236}">
              <a16:creationId xmlns:a16="http://schemas.microsoft.com/office/drawing/2014/main" id="{28C92EA0-ABCB-487F-B7BA-11E2F1D70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6646049" y="1397774"/>
          <a:ext cx="2078851" cy="207885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5</xdr:col>
      <xdr:colOff>600075</xdr:colOff>
      <xdr:row>14</xdr:row>
      <xdr:rowOff>158936</xdr:rowOff>
    </xdr:from>
    <xdr:to>
      <xdr:col>9</xdr:col>
      <xdr:colOff>332514</xdr:colOff>
      <xdr:row>26</xdr:row>
      <xdr:rowOff>43775</xdr:rowOff>
    </xdr:to>
    <xdr:pic>
      <xdr:nvPicPr>
        <xdr:cNvPr id="22" name="Grafika 21" descr="Uniesiony kciuk">
          <a:extLst>
            <a:ext uri="{FF2B5EF4-FFF2-40B4-BE49-F238E27FC236}">
              <a16:creationId xmlns:a16="http://schemas.microsoft.com/office/drawing/2014/main" id="{577F5979-B88D-4641-9144-727F9F245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648075" y="2825936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4</xdr:col>
      <xdr:colOff>266701</xdr:colOff>
      <xdr:row>3</xdr:row>
      <xdr:rowOff>190499</xdr:rowOff>
    </xdr:from>
    <xdr:to>
      <xdr:col>8</xdr:col>
      <xdr:colOff>590551</xdr:colOff>
      <xdr:row>7</xdr:row>
      <xdr:rowOff>15202</xdr:rowOff>
    </xdr:to>
    <xdr:sp macro="" textlink="">
      <xdr:nvSpPr>
        <xdr:cNvPr id="25" name="Prostokąt 24">
          <a:extLst>
            <a:ext uri="{FF2B5EF4-FFF2-40B4-BE49-F238E27FC236}">
              <a16:creationId xmlns:a16="http://schemas.microsoft.com/office/drawing/2014/main" id="{108AC17E-52BD-4AA1-AE3F-E821CF3C57ED}"/>
            </a:ext>
          </a:extLst>
        </xdr:cNvPr>
        <xdr:cNvSpPr/>
      </xdr:nvSpPr>
      <xdr:spPr>
        <a:xfrm>
          <a:off x="2705101" y="761999"/>
          <a:ext cx="2762250" cy="586703"/>
        </a:xfrm>
        <a:prstGeom prst="rect">
          <a:avLst/>
        </a:prstGeom>
        <a:solidFill>
          <a:srgbClr val="CA001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l-PL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pl-PL" sz="3200">
              <a:latin typeface="+mj-lt"/>
            </a:rPr>
            <a:t>SUBSKRYBUJ</a:t>
          </a:r>
        </a:p>
      </xdr:txBody>
    </xdr:sp>
    <xdr:clientData/>
  </xdr:twoCellAnchor>
  <xdr:twoCellAnchor>
    <xdr:from>
      <xdr:col>4</xdr:col>
      <xdr:colOff>285751</xdr:colOff>
      <xdr:row>33</xdr:row>
      <xdr:rowOff>127465</xdr:rowOff>
    </xdr:from>
    <xdr:to>
      <xdr:col>10</xdr:col>
      <xdr:colOff>405021</xdr:colOff>
      <xdr:row>46</xdr:row>
      <xdr:rowOff>9525</xdr:rowOff>
    </xdr:to>
    <xdr:sp macro="" textlink="">
      <xdr:nvSpPr>
        <xdr:cNvPr id="26" name="Dymek mowy: prostokąt z zaokrąglonymi rogami 25">
          <a:extLst>
            <a:ext uri="{FF2B5EF4-FFF2-40B4-BE49-F238E27FC236}">
              <a16:creationId xmlns:a16="http://schemas.microsoft.com/office/drawing/2014/main" id="{994235D3-1C6A-4451-89D2-D60F147DF9A1}"/>
            </a:ext>
          </a:extLst>
        </xdr:cNvPr>
        <xdr:cNvSpPr/>
      </xdr:nvSpPr>
      <xdr:spPr>
        <a:xfrm>
          <a:off x="2724151" y="6413965"/>
          <a:ext cx="3776870" cy="2358560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  <a:ln>
          <a:solidFill>
            <a:schemeClr val="bg2">
              <a:lumMod val="25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8</xdr:col>
      <xdr:colOff>573656</xdr:colOff>
      <xdr:row>27</xdr:row>
      <xdr:rowOff>180975</xdr:rowOff>
    </xdr:from>
    <xdr:to>
      <xdr:col>12</xdr:col>
      <xdr:colOff>561975</xdr:colOff>
      <xdr:row>40</xdr:row>
      <xdr:rowOff>131194</xdr:rowOff>
    </xdr:to>
    <xdr:pic>
      <xdr:nvPicPr>
        <xdr:cNvPr id="27" name="Grafika 26" descr="Ołówek">
          <a:extLst>
            <a:ext uri="{FF2B5EF4-FFF2-40B4-BE49-F238E27FC236}">
              <a16:creationId xmlns:a16="http://schemas.microsoft.com/office/drawing/2014/main" id="{681A76B8-1D4A-4D85-8CE7-F76288D11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5450456" y="5324475"/>
          <a:ext cx="2426719" cy="242671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otr Majcher - pmsocho.com" refreshedDate="44105.467539120371" createdVersion="6" refreshedVersion="6" minRefreshableVersion="3" recordCount="14" xr:uid="{CC6EB3DA-588D-4AD6-8C99-A75445F74EEE}">
  <cacheSource type="worksheet">
    <worksheetSource ref="B34:F48" sheet="ex-884"/>
  </cacheSource>
  <cacheFields count="5">
    <cacheField name="#" numFmtId="0">
      <sharedItems containsSemiMixedTypes="0" containsString="0" containsNumber="1" containsInteger="1" minValue="1" maxValue="14"/>
    </cacheField>
    <cacheField name="Producent" numFmtId="0">
      <sharedItems count="2">
        <s v="Siemens"/>
        <s v="LG"/>
      </sharedItems>
    </cacheField>
    <cacheField name="Data" numFmtId="14">
      <sharedItems containsSemiMixedTypes="0" containsNonDate="0" containsDate="1" containsString="0" minDate="2019-01-04T00:00:00" maxDate="2019-12-21T00:00:00"/>
    </cacheField>
    <cacheField name="ID Produktu" numFmtId="0">
      <sharedItems count="4">
        <s v="Prod A"/>
        <s v="Prod B"/>
        <s v="Prod C"/>
        <s v="Prod D"/>
      </sharedItems>
    </cacheField>
    <cacheField name="Cena" numFmtId="0">
      <sharedItems containsSemiMixedTypes="0" containsString="0" containsNumber="1" containsInteger="1" minValue="231" maxValue="8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n v="1"/>
    <x v="0"/>
    <d v="2019-03-23T00:00:00"/>
    <x v="0"/>
    <n v="236"/>
  </r>
  <r>
    <n v="2"/>
    <x v="0"/>
    <d v="2019-09-10T00:00:00"/>
    <x v="1"/>
    <n v="364"/>
  </r>
  <r>
    <n v="3"/>
    <x v="0"/>
    <d v="2019-02-15T00:00:00"/>
    <x v="0"/>
    <n v="770"/>
  </r>
  <r>
    <n v="4"/>
    <x v="0"/>
    <d v="2019-05-22T00:00:00"/>
    <x v="2"/>
    <n v="299"/>
  </r>
  <r>
    <n v="5"/>
    <x v="0"/>
    <d v="2019-03-22T00:00:00"/>
    <x v="3"/>
    <n v="610"/>
  </r>
  <r>
    <n v="6"/>
    <x v="0"/>
    <d v="2019-03-13T00:00:00"/>
    <x v="1"/>
    <n v="889"/>
  </r>
  <r>
    <n v="7"/>
    <x v="0"/>
    <d v="2019-01-04T00:00:00"/>
    <x v="0"/>
    <n v="231"/>
  </r>
  <r>
    <n v="8"/>
    <x v="1"/>
    <d v="2019-07-12T00:00:00"/>
    <x v="2"/>
    <n v="869"/>
  </r>
  <r>
    <n v="9"/>
    <x v="1"/>
    <d v="2019-02-11T00:00:00"/>
    <x v="0"/>
    <n v="293"/>
  </r>
  <r>
    <n v="10"/>
    <x v="1"/>
    <d v="2019-12-20T00:00:00"/>
    <x v="1"/>
    <n v="538"/>
  </r>
  <r>
    <n v="11"/>
    <x v="1"/>
    <d v="2019-02-17T00:00:00"/>
    <x v="0"/>
    <n v="320"/>
  </r>
  <r>
    <n v="12"/>
    <x v="1"/>
    <d v="2019-10-13T00:00:00"/>
    <x v="1"/>
    <n v="299"/>
  </r>
  <r>
    <n v="13"/>
    <x v="1"/>
    <d v="2019-01-17T00:00:00"/>
    <x v="0"/>
    <n v="610"/>
  </r>
  <r>
    <n v="14"/>
    <x v="1"/>
    <d v="2019-03-07T00:00:00"/>
    <x v="2"/>
    <n v="5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A44387-614D-45F2-A865-26916DB82993}" name="Tabela przestawna2" cacheId="5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H35:N42" firstHeaderRow="1" firstDataRow="3" firstDataCol="1"/>
  <pivotFields count="5">
    <pivotField showAll="0"/>
    <pivotField axis="axisCol" showAll="0">
      <items count="3">
        <item x="1"/>
        <item x="0"/>
        <item t="default"/>
      </items>
    </pivotField>
    <pivotField numFmtId="14" showAll="0"/>
    <pivotField axis="axisRow" showAll="0">
      <items count="5">
        <item x="0"/>
        <item x="1"/>
        <item x="2"/>
        <item x="3"/>
        <item t="default"/>
      </items>
    </pivotField>
    <pivotField dataField="1" showAll="0"/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Minimum z Cena" fld="4" subtotal="min" baseField="0" baseItem="0"/>
    <dataField name="Maksimum z Cena" fld="4" subtotal="max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He9Fq7Z85qI" TargetMode="External"/><Relationship Id="rId7" Type="http://schemas.openxmlformats.org/officeDocument/2006/relationships/drawing" Target="../drawings/drawing2.xml"/><Relationship Id="rId2" Type="http://schemas.openxmlformats.org/officeDocument/2006/relationships/hyperlink" Target="https://www.youtube.com/watch?v=v2mpHFxfw0c" TargetMode="External"/><Relationship Id="rId1" Type="http://schemas.openxmlformats.org/officeDocument/2006/relationships/hyperlink" Target="https://www.youtube.com/watch?v=i3pFhTb9Oxg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youtube.com/watch?v=ke3Pixk2AJM" TargetMode="External"/><Relationship Id="rId4" Type="http://schemas.openxmlformats.org/officeDocument/2006/relationships/hyperlink" Target="https://www.youtube.com/watch?v=1Q5ln_IH47E&amp;t=1s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www.youtube.com/watch?v=v2mpHFxfw0c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s://www.youtube.com/watch?v=i3pFhTb9Oxg" TargetMode="External"/><Relationship Id="rId1" Type="http://schemas.openxmlformats.org/officeDocument/2006/relationships/pivotTable" Target="../pivotTables/pivotTable1.xml"/><Relationship Id="rId6" Type="http://schemas.openxmlformats.org/officeDocument/2006/relationships/hyperlink" Target="https://www.youtube.com/watch?v=ke3Pixk2AJM" TargetMode="External"/><Relationship Id="rId5" Type="http://schemas.openxmlformats.org/officeDocument/2006/relationships/hyperlink" Target="https://www.youtube.com/watch?v=1Q5ln_IH47E&amp;t=1s" TargetMode="External"/><Relationship Id="rId4" Type="http://schemas.openxmlformats.org/officeDocument/2006/relationships/hyperlink" Target="https://www.youtube.com/watch?v=He9Fq7Z85qI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0D6C7-FE0D-4186-887B-0DF1725A8284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12"/>
    <col min="10" max="10" width="10.140625" style="12" customWidth="1"/>
    <col min="11" max="11" width="10.28515625" style="12" customWidth="1"/>
    <col min="12" max="16384" width="9.140625" style="12"/>
  </cols>
  <sheetData>
    <row r="1" spans="1:11" ht="26.25" x14ac:dyDescent="0.4">
      <c r="A1" s="11" t="s">
        <v>23</v>
      </c>
    </row>
    <row r="2" spans="1:11" ht="26.25" x14ac:dyDescent="0.4">
      <c r="A2" s="11" t="s">
        <v>24</v>
      </c>
      <c r="F2" s="13"/>
      <c r="I2" s="14"/>
      <c r="J2" s="14"/>
      <c r="K2" s="1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20F87-E9FA-417A-BEEF-EBDA45D641C4}">
  <dimension ref="B1:K48"/>
  <sheetViews>
    <sheetView zoomScale="160" zoomScaleNormal="160" workbookViewId="0"/>
  </sheetViews>
  <sheetFormatPr defaultRowHeight="15" x14ac:dyDescent="0.25"/>
  <cols>
    <col min="1" max="1" width="3.85546875" customWidth="1"/>
    <col min="2" max="2" width="5" customWidth="1"/>
    <col min="3" max="3" width="9.42578125" bestFit="1" customWidth="1"/>
    <col min="4" max="4" width="10.7109375" bestFit="1" customWidth="1"/>
    <col min="5" max="5" width="11.140625" customWidth="1"/>
    <col min="6" max="6" width="6.42578125" customWidth="1"/>
    <col min="7" max="7" width="9.85546875" bestFit="1" customWidth="1"/>
    <col min="8" max="10" width="9.85546875" customWidth="1"/>
    <col min="11" max="14" width="10.5703125" customWidth="1"/>
  </cols>
  <sheetData>
    <row r="1" spans="2:11" x14ac:dyDescent="0.25">
      <c r="K1" s="3" t="s">
        <v>4</v>
      </c>
    </row>
    <row r="2" spans="2:11" x14ac:dyDescent="0.25">
      <c r="B2" s="2" t="s">
        <v>1</v>
      </c>
      <c r="C2" s="2" t="s">
        <v>13</v>
      </c>
      <c r="D2" s="2" t="s">
        <v>0</v>
      </c>
      <c r="E2" s="2" t="s">
        <v>2</v>
      </c>
      <c r="F2" s="2" t="s">
        <v>3</v>
      </c>
      <c r="H2" s="5" t="s">
        <v>9</v>
      </c>
      <c r="K2" s="3" t="s">
        <v>5</v>
      </c>
    </row>
    <row r="3" spans="2:11" x14ac:dyDescent="0.25">
      <c r="B3">
        <v>1</v>
      </c>
      <c r="C3" t="s">
        <v>14</v>
      </c>
      <c r="D3" s="1">
        <v>43547</v>
      </c>
      <c r="E3" t="s">
        <v>9</v>
      </c>
      <c r="F3">
        <v>236</v>
      </c>
      <c r="H3" s="4"/>
      <c r="K3" s="3" t="s">
        <v>6</v>
      </c>
    </row>
    <row r="4" spans="2:11" x14ac:dyDescent="0.25">
      <c r="B4">
        <v>2</v>
      </c>
      <c r="C4" t="s">
        <v>14</v>
      </c>
      <c r="D4" s="1">
        <v>43718</v>
      </c>
      <c r="E4" t="s">
        <v>10</v>
      </c>
      <c r="F4">
        <v>364</v>
      </c>
      <c r="K4" s="3" t="s">
        <v>7</v>
      </c>
    </row>
    <row r="5" spans="2:11" x14ac:dyDescent="0.25">
      <c r="B5">
        <v>3</v>
      </c>
      <c r="C5" t="s">
        <v>14</v>
      </c>
      <c r="D5" s="1">
        <v>43511</v>
      </c>
      <c r="E5" t="s">
        <v>9</v>
      </c>
      <c r="F5">
        <v>770</v>
      </c>
      <c r="H5" s="6" t="s">
        <v>10</v>
      </c>
      <c r="I5" s="6" t="s">
        <v>15</v>
      </c>
      <c r="K5" s="3" t="s">
        <v>8</v>
      </c>
    </row>
    <row r="6" spans="2:11" x14ac:dyDescent="0.25">
      <c r="B6">
        <v>4</v>
      </c>
      <c r="C6" t="s">
        <v>14</v>
      </c>
      <c r="D6" s="1">
        <v>43607</v>
      </c>
      <c r="E6" t="s">
        <v>11</v>
      </c>
      <c r="F6">
        <v>299</v>
      </c>
      <c r="H6" s="4"/>
    </row>
    <row r="7" spans="2:11" x14ac:dyDescent="0.25">
      <c r="B7">
        <v>5</v>
      </c>
      <c r="C7" t="s">
        <v>14</v>
      </c>
      <c r="D7" s="1">
        <v>43546</v>
      </c>
      <c r="E7" t="s">
        <v>12</v>
      </c>
      <c r="F7">
        <v>610</v>
      </c>
    </row>
    <row r="8" spans="2:11" x14ac:dyDescent="0.25">
      <c r="B8">
        <v>6</v>
      </c>
      <c r="C8" t="s">
        <v>14</v>
      </c>
      <c r="D8" s="1">
        <v>43537</v>
      </c>
      <c r="E8" t="s">
        <v>10</v>
      </c>
      <c r="F8">
        <v>889</v>
      </c>
    </row>
    <row r="9" spans="2:11" x14ac:dyDescent="0.25">
      <c r="B9">
        <v>7</v>
      </c>
      <c r="C9" t="s">
        <v>14</v>
      </c>
      <c r="D9" s="1">
        <v>43469</v>
      </c>
      <c r="E9" t="s">
        <v>9</v>
      </c>
      <c r="F9">
        <v>231</v>
      </c>
    </row>
    <row r="10" spans="2:11" x14ac:dyDescent="0.25">
      <c r="B10">
        <v>8</v>
      </c>
      <c r="C10" t="s">
        <v>15</v>
      </c>
      <c r="D10" s="1">
        <v>43658</v>
      </c>
      <c r="E10" t="s">
        <v>11</v>
      </c>
      <c r="F10">
        <v>869</v>
      </c>
    </row>
    <row r="11" spans="2:11" x14ac:dyDescent="0.25">
      <c r="B11">
        <v>9</v>
      </c>
      <c r="C11" t="s">
        <v>15</v>
      </c>
      <c r="D11" s="1">
        <v>43507</v>
      </c>
      <c r="E11" t="s">
        <v>9</v>
      </c>
      <c r="F11">
        <v>293</v>
      </c>
    </row>
    <row r="12" spans="2:11" x14ac:dyDescent="0.25">
      <c r="B12">
        <v>10</v>
      </c>
      <c r="C12" t="s">
        <v>15</v>
      </c>
      <c r="D12" s="1">
        <v>43819</v>
      </c>
      <c r="E12" t="s">
        <v>10</v>
      </c>
      <c r="F12">
        <v>538</v>
      </c>
    </row>
    <row r="13" spans="2:11" x14ac:dyDescent="0.25">
      <c r="B13">
        <v>11</v>
      </c>
      <c r="C13" t="s">
        <v>15</v>
      </c>
      <c r="D13" s="1">
        <v>43513</v>
      </c>
      <c r="E13" t="s">
        <v>9</v>
      </c>
      <c r="F13">
        <v>320</v>
      </c>
    </row>
    <row r="14" spans="2:11" x14ac:dyDescent="0.25">
      <c r="B14">
        <v>12</v>
      </c>
      <c r="C14" t="s">
        <v>15</v>
      </c>
      <c r="D14" s="1">
        <v>43751</v>
      </c>
      <c r="E14" t="s">
        <v>10</v>
      </c>
      <c r="F14">
        <v>299</v>
      </c>
    </row>
    <row r="15" spans="2:11" x14ac:dyDescent="0.25">
      <c r="B15">
        <v>13</v>
      </c>
      <c r="C15" t="s">
        <v>15</v>
      </c>
      <c r="D15" s="1">
        <v>43482</v>
      </c>
      <c r="E15" t="s">
        <v>9</v>
      </c>
      <c r="F15">
        <v>610</v>
      </c>
    </row>
    <row r="16" spans="2:11" x14ac:dyDescent="0.25">
      <c r="B16">
        <v>14</v>
      </c>
      <c r="C16" t="s">
        <v>15</v>
      </c>
      <c r="D16" s="1">
        <v>43531</v>
      </c>
      <c r="E16" t="s">
        <v>11</v>
      </c>
      <c r="F16">
        <v>594</v>
      </c>
    </row>
    <row r="18" spans="2:9" x14ac:dyDescent="0.25">
      <c r="B18" s="2" t="s">
        <v>1</v>
      </c>
      <c r="C18" s="2" t="s">
        <v>13</v>
      </c>
      <c r="D18" s="2" t="s">
        <v>0</v>
      </c>
      <c r="E18" s="2" t="s">
        <v>2</v>
      </c>
      <c r="F18" s="2" t="s">
        <v>3</v>
      </c>
    </row>
    <row r="19" spans="2:9" x14ac:dyDescent="0.25">
      <c r="B19">
        <v>1</v>
      </c>
      <c r="C19" t="s">
        <v>14</v>
      </c>
      <c r="D19" s="1">
        <v>43547</v>
      </c>
      <c r="E19" t="s">
        <v>9</v>
      </c>
      <c r="F19">
        <v>236</v>
      </c>
      <c r="H19" t="s">
        <v>10</v>
      </c>
    </row>
    <row r="20" spans="2:9" x14ac:dyDescent="0.25">
      <c r="B20">
        <v>2</v>
      </c>
      <c r="C20" t="s">
        <v>14</v>
      </c>
      <c r="D20" s="1">
        <v>43718</v>
      </c>
      <c r="E20" t="s">
        <v>10</v>
      </c>
      <c r="F20">
        <v>364</v>
      </c>
      <c r="H20" s="4"/>
    </row>
    <row r="21" spans="2:9" x14ac:dyDescent="0.25">
      <c r="B21">
        <v>3</v>
      </c>
      <c r="C21" t="s">
        <v>14</v>
      </c>
      <c r="D21" s="1">
        <v>43511</v>
      </c>
      <c r="E21" t="s">
        <v>9</v>
      </c>
      <c r="F21">
        <v>770</v>
      </c>
    </row>
    <row r="22" spans="2:9" x14ac:dyDescent="0.25">
      <c r="B22">
        <v>4</v>
      </c>
      <c r="C22" t="s">
        <v>14</v>
      </c>
      <c r="D22" s="1">
        <v>43607</v>
      </c>
      <c r="E22" t="s">
        <v>11</v>
      </c>
      <c r="F22">
        <v>299</v>
      </c>
      <c r="H22" s="7" t="s">
        <v>10</v>
      </c>
      <c r="I22" s="7" t="s">
        <v>15</v>
      </c>
    </row>
    <row r="23" spans="2:9" x14ac:dyDescent="0.25">
      <c r="B23">
        <v>5</v>
      </c>
      <c r="C23" t="s">
        <v>14</v>
      </c>
      <c r="D23" s="1">
        <v>43546</v>
      </c>
      <c r="E23" t="s">
        <v>12</v>
      </c>
      <c r="F23">
        <v>610</v>
      </c>
      <c r="H23" s="4"/>
    </row>
    <row r="24" spans="2:9" x14ac:dyDescent="0.25">
      <c r="B24">
        <v>6</v>
      </c>
      <c r="C24" t="s">
        <v>14</v>
      </c>
      <c r="D24" s="1">
        <v>43537</v>
      </c>
      <c r="E24" t="s">
        <v>10</v>
      </c>
      <c r="F24">
        <v>889</v>
      </c>
    </row>
    <row r="25" spans="2:9" x14ac:dyDescent="0.25">
      <c r="B25">
        <v>7</v>
      </c>
      <c r="C25" t="s">
        <v>14</v>
      </c>
      <c r="D25" s="1">
        <v>43469</v>
      </c>
      <c r="E25" t="s">
        <v>9</v>
      </c>
      <c r="F25">
        <v>231</v>
      </c>
    </row>
    <row r="26" spans="2:9" x14ac:dyDescent="0.25">
      <c r="B26">
        <v>8</v>
      </c>
      <c r="C26" t="s">
        <v>15</v>
      </c>
      <c r="D26" s="1">
        <v>43658</v>
      </c>
      <c r="E26" t="s">
        <v>11</v>
      </c>
      <c r="F26">
        <v>869</v>
      </c>
    </row>
    <row r="27" spans="2:9" x14ac:dyDescent="0.25">
      <c r="B27">
        <v>9</v>
      </c>
      <c r="C27" t="s">
        <v>15</v>
      </c>
      <c r="D27" s="1">
        <v>43507</v>
      </c>
      <c r="E27" t="s">
        <v>9</v>
      </c>
      <c r="F27">
        <v>293</v>
      </c>
    </row>
    <row r="28" spans="2:9" x14ac:dyDescent="0.25">
      <c r="B28">
        <v>10</v>
      </c>
      <c r="C28" t="s">
        <v>15</v>
      </c>
      <c r="D28" s="1">
        <v>43819</v>
      </c>
      <c r="E28" t="s">
        <v>10</v>
      </c>
      <c r="F28">
        <v>538</v>
      </c>
    </row>
    <row r="29" spans="2:9" x14ac:dyDescent="0.25">
      <c r="B29">
        <v>11</v>
      </c>
      <c r="C29" t="s">
        <v>15</v>
      </c>
      <c r="D29" s="1">
        <v>43513</v>
      </c>
      <c r="E29" t="s">
        <v>9</v>
      </c>
      <c r="F29">
        <v>320</v>
      </c>
    </row>
    <row r="30" spans="2:9" x14ac:dyDescent="0.25">
      <c r="B30">
        <v>12</v>
      </c>
      <c r="C30" t="s">
        <v>15</v>
      </c>
      <c r="D30" s="1">
        <v>43751</v>
      </c>
      <c r="E30" t="s">
        <v>10</v>
      </c>
      <c r="F30">
        <v>299</v>
      </c>
    </row>
    <row r="31" spans="2:9" x14ac:dyDescent="0.25">
      <c r="B31">
        <v>13</v>
      </c>
      <c r="C31" t="s">
        <v>15</v>
      </c>
      <c r="D31" s="1">
        <v>43482</v>
      </c>
      <c r="E31" t="s">
        <v>9</v>
      </c>
      <c r="F31">
        <v>610</v>
      </c>
    </row>
    <row r="32" spans="2:9" x14ac:dyDescent="0.25">
      <c r="B32">
        <v>14</v>
      </c>
      <c r="C32" t="s">
        <v>15</v>
      </c>
      <c r="D32" s="1">
        <v>43531</v>
      </c>
      <c r="E32" t="s">
        <v>11</v>
      </c>
      <c r="F32">
        <v>594</v>
      </c>
    </row>
    <row r="34" spans="2:6" x14ac:dyDescent="0.25">
      <c r="B34" s="2" t="s">
        <v>1</v>
      </c>
      <c r="C34" s="2" t="s">
        <v>13</v>
      </c>
      <c r="D34" s="2" t="s">
        <v>0</v>
      </c>
      <c r="E34" s="2" t="s">
        <v>2</v>
      </c>
      <c r="F34" s="2" t="s">
        <v>3</v>
      </c>
    </row>
    <row r="35" spans="2:6" x14ac:dyDescent="0.25">
      <c r="B35">
        <v>1</v>
      </c>
      <c r="C35" t="s">
        <v>14</v>
      </c>
      <c r="D35" s="1">
        <v>43547</v>
      </c>
      <c r="E35" t="s">
        <v>9</v>
      </c>
      <c r="F35">
        <v>236</v>
      </c>
    </row>
    <row r="36" spans="2:6" x14ac:dyDescent="0.25">
      <c r="B36">
        <v>2</v>
      </c>
      <c r="C36" t="s">
        <v>14</v>
      </c>
      <c r="D36" s="1">
        <v>43718</v>
      </c>
      <c r="E36" t="s">
        <v>10</v>
      </c>
      <c r="F36">
        <v>364</v>
      </c>
    </row>
    <row r="37" spans="2:6" x14ac:dyDescent="0.25">
      <c r="B37">
        <v>3</v>
      </c>
      <c r="C37" t="s">
        <v>14</v>
      </c>
      <c r="D37" s="1">
        <v>43511</v>
      </c>
      <c r="E37" t="s">
        <v>9</v>
      </c>
      <c r="F37">
        <v>770</v>
      </c>
    </row>
    <row r="38" spans="2:6" x14ac:dyDescent="0.25">
      <c r="B38">
        <v>4</v>
      </c>
      <c r="C38" t="s">
        <v>14</v>
      </c>
      <c r="D38" s="1">
        <v>43607</v>
      </c>
      <c r="E38" t="s">
        <v>11</v>
      </c>
      <c r="F38">
        <v>299</v>
      </c>
    </row>
    <row r="39" spans="2:6" x14ac:dyDescent="0.25">
      <c r="B39">
        <v>5</v>
      </c>
      <c r="C39" t="s">
        <v>14</v>
      </c>
      <c r="D39" s="1">
        <v>43546</v>
      </c>
      <c r="E39" t="s">
        <v>12</v>
      </c>
      <c r="F39">
        <v>610</v>
      </c>
    </row>
    <row r="40" spans="2:6" x14ac:dyDescent="0.25">
      <c r="B40">
        <v>6</v>
      </c>
      <c r="C40" t="s">
        <v>14</v>
      </c>
      <c r="D40" s="1">
        <v>43537</v>
      </c>
      <c r="E40" t="s">
        <v>10</v>
      </c>
      <c r="F40">
        <v>889</v>
      </c>
    </row>
    <row r="41" spans="2:6" x14ac:dyDescent="0.25">
      <c r="B41">
        <v>7</v>
      </c>
      <c r="C41" t="s">
        <v>14</v>
      </c>
      <c r="D41" s="1">
        <v>43469</v>
      </c>
      <c r="E41" t="s">
        <v>9</v>
      </c>
      <c r="F41">
        <v>231</v>
      </c>
    </row>
    <row r="42" spans="2:6" x14ac:dyDescent="0.25">
      <c r="B42">
        <v>8</v>
      </c>
      <c r="C42" t="s">
        <v>15</v>
      </c>
      <c r="D42" s="1">
        <v>43658</v>
      </c>
      <c r="E42" t="s">
        <v>11</v>
      </c>
      <c r="F42">
        <v>869</v>
      </c>
    </row>
    <row r="43" spans="2:6" x14ac:dyDescent="0.25">
      <c r="B43">
        <v>9</v>
      </c>
      <c r="C43" t="s">
        <v>15</v>
      </c>
      <c r="D43" s="1">
        <v>43507</v>
      </c>
      <c r="E43" t="s">
        <v>9</v>
      </c>
      <c r="F43">
        <v>293</v>
      </c>
    </row>
    <row r="44" spans="2:6" x14ac:dyDescent="0.25">
      <c r="B44">
        <v>10</v>
      </c>
      <c r="C44" t="s">
        <v>15</v>
      </c>
      <c r="D44" s="1">
        <v>43819</v>
      </c>
      <c r="E44" t="s">
        <v>10</v>
      </c>
      <c r="F44">
        <v>538</v>
      </c>
    </row>
    <row r="45" spans="2:6" x14ac:dyDescent="0.25">
      <c r="B45">
        <v>11</v>
      </c>
      <c r="C45" t="s">
        <v>15</v>
      </c>
      <c r="D45" s="1">
        <v>43513</v>
      </c>
      <c r="E45" t="s">
        <v>9</v>
      </c>
      <c r="F45">
        <v>320</v>
      </c>
    </row>
    <row r="46" spans="2:6" x14ac:dyDescent="0.25">
      <c r="B46">
        <v>12</v>
      </c>
      <c r="C46" t="s">
        <v>15</v>
      </c>
      <c r="D46" s="1">
        <v>43751</v>
      </c>
      <c r="E46" t="s">
        <v>10</v>
      </c>
      <c r="F46">
        <v>299</v>
      </c>
    </row>
    <row r="47" spans="2:6" x14ac:dyDescent="0.25">
      <c r="B47">
        <v>13</v>
      </c>
      <c r="C47" t="s">
        <v>15</v>
      </c>
      <c r="D47" s="1">
        <v>43482</v>
      </c>
      <c r="E47" t="s">
        <v>9</v>
      </c>
      <c r="F47">
        <v>610</v>
      </c>
    </row>
    <row r="48" spans="2:6" x14ac:dyDescent="0.25">
      <c r="B48">
        <v>14</v>
      </c>
      <c r="C48" t="s">
        <v>15</v>
      </c>
      <c r="D48" s="1">
        <v>43531</v>
      </c>
      <c r="E48" t="s">
        <v>11</v>
      </c>
      <c r="F48">
        <v>594</v>
      </c>
    </row>
  </sheetData>
  <conditionalFormatting sqref="F3:F16">
    <cfRule type="expression" dxfId="3" priority="1">
      <formula>AND(F3=$H$6,E3=$H$5,C3=$I$5)</formula>
    </cfRule>
    <cfRule type="expression" dxfId="2" priority="2">
      <formula>AND(F3=$H$3,E3=$H$2)</formula>
    </cfRule>
  </conditionalFormatting>
  <hyperlinks>
    <hyperlink ref="K1" r:id="rId1" tooltip="excel-165 - Kolor na najwyższej wartości spełniającej kryteria - formatowanie warunkowe formuła" display="https://www.youtube.com/watch?v=i3pFhTb9Oxg" xr:uid="{55062CE8-7356-44C2-A2D4-32A7B9DA0A54}"/>
    <hyperlink ref="K2" r:id="rId2" tooltip="excel-164 - MAX JEŻELI tablicowa" display="https://www.youtube.com/watch?v=v2mpHFxfw0c" xr:uid="{14626163-AC6A-489E-A67F-88A382DC67C7}"/>
    <hyperlink ref="K3" r:id="rId3" tooltip="excel-098 - Wyszukanie najwyższej wartości (wiele kryteriów) - MAX.JEŻELI" display="https://www.youtube.com/watch?v=He9Fq7Z85qI" xr:uid="{641D03C5-795B-4D29-BCBD-D29808C43159}"/>
    <hyperlink ref="K4" r:id="rId4" tooltip="excel-097 - Wyszukanie najwyższej wartości z jednym kryterium - MAX JEŻELI" display="https://www.youtube.com/watch?v=1Q5ln_IH47E&amp;t=1s" xr:uid="{34DA0B4E-60A4-438F-99E9-934B2C20DFFB}"/>
    <hyperlink ref="K5" r:id="rId5" tooltip="Excel - Jak często (co ile dni) sprzedajemy dany produkt - funkcja MAKS.WARUNKÓW [odc.809]" display="https://www.youtube.com/watch?v=ke3Pixk2AJM" xr:uid="{EB0A96B8-DA10-40A8-9B9D-E8BA836312AC}"/>
  </hyperlinks>
  <pageMargins left="0.7" right="0.7" top="0.75" bottom="0.75" header="0.3" footer="0.3"/>
  <pageSetup paperSize="9" orientation="portrait" r:id="rId6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97014-1598-4465-818F-05A2B6165B5A}">
  <dimension ref="B1:N48"/>
  <sheetViews>
    <sheetView zoomScale="160" zoomScaleNormal="160" workbookViewId="0"/>
  </sheetViews>
  <sheetFormatPr defaultRowHeight="15" x14ac:dyDescent="0.25"/>
  <cols>
    <col min="1" max="1" width="3.85546875" customWidth="1"/>
    <col min="2" max="2" width="5" customWidth="1"/>
    <col min="3" max="3" width="9.42578125" bestFit="1" customWidth="1"/>
    <col min="4" max="4" width="10.7109375" bestFit="1" customWidth="1"/>
    <col min="5" max="5" width="11.140625" customWidth="1"/>
    <col min="6" max="6" width="6.42578125" customWidth="1"/>
    <col min="7" max="7" width="9.85546875" bestFit="1" customWidth="1"/>
    <col min="9" max="9" width="9.85546875" bestFit="1" customWidth="1"/>
  </cols>
  <sheetData>
    <row r="1" spans="2:11" x14ac:dyDescent="0.25">
      <c r="K1" s="3" t="s">
        <v>4</v>
      </c>
    </row>
    <row r="2" spans="2:11" x14ac:dyDescent="0.25">
      <c r="B2" s="2" t="s">
        <v>1</v>
      </c>
      <c r="C2" s="2" t="s">
        <v>13</v>
      </c>
      <c r="D2" s="2" t="s">
        <v>0</v>
      </c>
      <c r="E2" s="2" t="s">
        <v>2</v>
      </c>
      <c r="F2" s="2" t="s">
        <v>3</v>
      </c>
      <c r="H2" s="5" t="s">
        <v>10</v>
      </c>
      <c r="K2" s="3" t="s">
        <v>5</v>
      </c>
    </row>
    <row r="3" spans="2:11" x14ac:dyDescent="0.25">
      <c r="B3">
        <v>1</v>
      </c>
      <c r="C3" t="s">
        <v>14</v>
      </c>
      <c r="D3" s="1">
        <v>43547</v>
      </c>
      <c r="E3" t="s">
        <v>9</v>
      </c>
      <c r="F3">
        <v>236</v>
      </c>
      <c r="H3" s="4">
        <f>_xlfn.MAXIFS(F3:F16,E3:E16,H2)</f>
        <v>889</v>
      </c>
      <c r="K3" s="3" t="s">
        <v>6</v>
      </c>
    </row>
    <row r="4" spans="2:11" x14ac:dyDescent="0.25">
      <c r="B4">
        <v>2</v>
      </c>
      <c r="C4" t="s">
        <v>14</v>
      </c>
      <c r="D4" s="1">
        <v>43718</v>
      </c>
      <c r="E4" t="s">
        <v>10</v>
      </c>
      <c r="F4">
        <v>364</v>
      </c>
      <c r="K4" s="3" t="s">
        <v>7</v>
      </c>
    </row>
    <row r="5" spans="2:11" x14ac:dyDescent="0.25">
      <c r="B5">
        <v>3</v>
      </c>
      <c r="C5" t="s">
        <v>14</v>
      </c>
      <c r="D5" s="1">
        <v>43511</v>
      </c>
      <c r="E5" t="s">
        <v>9</v>
      </c>
      <c r="F5">
        <v>770</v>
      </c>
      <c r="H5" s="6" t="s">
        <v>10</v>
      </c>
      <c r="I5" s="6" t="s">
        <v>15</v>
      </c>
      <c r="K5" s="3" t="s">
        <v>8</v>
      </c>
    </row>
    <row r="6" spans="2:11" x14ac:dyDescent="0.25">
      <c r="B6">
        <v>4</v>
      </c>
      <c r="C6" t="s">
        <v>14</v>
      </c>
      <c r="D6" s="1">
        <v>43607</v>
      </c>
      <c r="E6" t="s">
        <v>11</v>
      </c>
      <c r="F6">
        <v>299</v>
      </c>
      <c r="H6" s="4">
        <f>_xlfn.MAXIFS(F3:F16,E3:E16,H5,C3:C16,I5)</f>
        <v>538</v>
      </c>
    </row>
    <row r="7" spans="2:11" x14ac:dyDescent="0.25">
      <c r="B7">
        <v>5</v>
      </c>
      <c r="C7" t="s">
        <v>14</v>
      </c>
      <c r="D7" s="1">
        <v>43546</v>
      </c>
      <c r="E7" t="s">
        <v>12</v>
      </c>
      <c r="F7">
        <v>610</v>
      </c>
    </row>
    <row r="8" spans="2:11" x14ac:dyDescent="0.25">
      <c r="B8">
        <v>6</v>
      </c>
      <c r="C8" t="s">
        <v>14</v>
      </c>
      <c r="D8" s="1">
        <v>43537</v>
      </c>
      <c r="E8" t="s">
        <v>10</v>
      </c>
      <c r="F8">
        <v>889</v>
      </c>
    </row>
    <row r="9" spans="2:11" x14ac:dyDescent="0.25">
      <c r="B9">
        <v>7</v>
      </c>
      <c r="C9" t="s">
        <v>14</v>
      </c>
      <c r="D9" s="1">
        <v>43469</v>
      </c>
      <c r="E9" t="s">
        <v>9</v>
      </c>
      <c r="F9">
        <v>231</v>
      </c>
    </row>
    <row r="10" spans="2:11" x14ac:dyDescent="0.25">
      <c r="B10">
        <v>8</v>
      </c>
      <c r="C10" t="s">
        <v>15</v>
      </c>
      <c r="D10" s="1">
        <v>43658</v>
      </c>
      <c r="E10" t="s">
        <v>11</v>
      </c>
      <c r="F10">
        <v>869</v>
      </c>
    </row>
    <row r="11" spans="2:11" x14ac:dyDescent="0.25">
      <c r="B11">
        <v>9</v>
      </c>
      <c r="C11" t="s">
        <v>15</v>
      </c>
      <c r="D11" s="1">
        <v>43507</v>
      </c>
      <c r="E11" t="s">
        <v>9</v>
      </c>
      <c r="F11">
        <v>293</v>
      </c>
    </row>
    <row r="12" spans="2:11" x14ac:dyDescent="0.25">
      <c r="B12">
        <v>10</v>
      </c>
      <c r="C12" t="s">
        <v>15</v>
      </c>
      <c r="D12" s="1">
        <v>43819</v>
      </c>
      <c r="E12" t="s">
        <v>10</v>
      </c>
      <c r="F12">
        <v>538</v>
      </c>
    </row>
    <row r="13" spans="2:11" x14ac:dyDescent="0.25">
      <c r="B13">
        <v>11</v>
      </c>
      <c r="C13" t="s">
        <v>15</v>
      </c>
      <c r="D13" s="1">
        <v>43513</v>
      </c>
      <c r="E13" t="s">
        <v>9</v>
      </c>
      <c r="F13">
        <v>320</v>
      </c>
    </row>
    <row r="14" spans="2:11" x14ac:dyDescent="0.25">
      <c r="B14">
        <v>12</v>
      </c>
      <c r="C14" t="s">
        <v>15</v>
      </c>
      <c r="D14" s="1">
        <v>43751</v>
      </c>
      <c r="E14" t="s">
        <v>10</v>
      </c>
      <c r="F14">
        <v>299</v>
      </c>
    </row>
    <row r="15" spans="2:11" x14ac:dyDescent="0.25">
      <c r="B15">
        <v>13</v>
      </c>
      <c r="C15" t="s">
        <v>15</v>
      </c>
      <c r="D15" s="1">
        <v>43482</v>
      </c>
      <c r="E15" t="s">
        <v>9</v>
      </c>
      <c r="F15">
        <v>610</v>
      </c>
    </row>
    <row r="16" spans="2:11" x14ac:dyDescent="0.25">
      <c r="B16">
        <v>14</v>
      </c>
      <c r="C16" t="s">
        <v>15</v>
      </c>
      <c r="D16" s="1">
        <v>43531</v>
      </c>
      <c r="E16" t="s">
        <v>11</v>
      </c>
      <c r="F16">
        <v>594</v>
      </c>
    </row>
    <row r="18" spans="2:9" x14ac:dyDescent="0.25">
      <c r="B18" s="2" t="s">
        <v>1</v>
      </c>
      <c r="C18" s="2" t="s">
        <v>13</v>
      </c>
      <c r="D18" s="2" t="s">
        <v>0</v>
      </c>
      <c r="E18" s="2" t="s">
        <v>2</v>
      </c>
      <c r="F18" s="2" t="s">
        <v>3</v>
      </c>
    </row>
    <row r="19" spans="2:9" x14ac:dyDescent="0.25">
      <c r="B19">
        <v>1</v>
      </c>
      <c r="C19" t="s">
        <v>14</v>
      </c>
      <c r="D19" s="1">
        <v>43547</v>
      </c>
      <c r="E19" t="s">
        <v>9</v>
      </c>
      <c r="F19">
        <v>236</v>
      </c>
      <c r="H19" t="s">
        <v>10</v>
      </c>
    </row>
    <row r="20" spans="2:9" x14ac:dyDescent="0.25">
      <c r="B20">
        <v>2</v>
      </c>
      <c r="C20" t="s">
        <v>14</v>
      </c>
      <c r="D20" s="1">
        <v>43718</v>
      </c>
      <c r="E20" t="s">
        <v>10</v>
      </c>
      <c r="F20">
        <v>364</v>
      </c>
      <c r="H20" s="4" cm="1">
        <f t="array" ref="H20">MAX(IF(E19:E32=H19,F19:F32))</f>
        <v>889</v>
      </c>
    </row>
    <row r="21" spans="2:9" x14ac:dyDescent="0.25">
      <c r="B21">
        <v>3</v>
      </c>
      <c r="C21" t="s">
        <v>14</v>
      </c>
      <c r="D21" s="1">
        <v>43511</v>
      </c>
      <c r="E21" t="s">
        <v>9</v>
      </c>
      <c r="F21">
        <v>770</v>
      </c>
    </row>
    <row r="22" spans="2:9" x14ac:dyDescent="0.25">
      <c r="B22">
        <v>4</v>
      </c>
      <c r="C22" t="s">
        <v>14</v>
      </c>
      <c r="D22" s="1">
        <v>43607</v>
      </c>
      <c r="E22" t="s">
        <v>11</v>
      </c>
      <c r="F22">
        <v>299</v>
      </c>
      <c r="H22" s="7" t="s">
        <v>10</v>
      </c>
      <c r="I22" s="7" t="s">
        <v>15</v>
      </c>
    </row>
    <row r="23" spans="2:9" x14ac:dyDescent="0.25">
      <c r="B23">
        <v>5</v>
      </c>
      <c r="C23" t="s">
        <v>14</v>
      </c>
      <c r="D23" s="1">
        <v>43546</v>
      </c>
      <c r="E23" t="s">
        <v>12</v>
      </c>
      <c r="F23">
        <v>610</v>
      </c>
      <c r="H23" s="4" cm="1">
        <f t="array" ref="H23">MIN(IF((E19:E32=H22)*(C19:C32=I22),F19:F32))</f>
        <v>299</v>
      </c>
    </row>
    <row r="24" spans="2:9" x14ac:dyDescent="0.25">
      <c r="B24">
        <v>6</v>
      </c>
      <c r="C24" t="s">
        <v>14</v>
      </c>
      <c r="D24" s="1">
        <v>43537</v>
      </c>
      <c r="E24" t="s">
        <v>10</v>
      </c>
      <c r="F24">
        <v>889</v>
      </c>
    </row>
    <row r="25" spans="2:9" x14ac:dyDescent="0.25">
      <c r="B25">
        <v>7</v>
      </c>
      <c r="C25" t="s">
        <v>14</v>
      </c>
      <c r="D25" s="1">
        <v>43469</v>
      </c>
      <c r="E25" t="s">
        <v>9</v>
      </c>
      <c r="F25">
        <v>231</v>
      </c>
    </row>
    <row r="26" spans="2:9" x14ac:dyDescent="0.25">
      <c r="B26">
        <v>8</v>
      </c>
      <c r="C26" t="s">
        <v>15</v>
      </c>
      <c r="D26" s="1">
        <v>43658</v>
      </c>
      <c r="E26" t="s">
        <v>11</v>
      </c>
      <c r="F26">
        <v>869</v>
      </c>
    </row>
    <row r="27" spans="2:9" x14ac:dyDescent="0.25">
      <c r="B27">
        <v>9</v>
      </c>
      <c r="C27" t="s">
        <v>15</v>
      </c>
      <c r="D27" s="1">
        <v>43507</v>
      </c>
      <c r="E27" t="s">
        <v>9</v>
      </c>
      <c r="F27">
        <v>293</v>
      </c>
    </row>
    <row r="28" spans="2:9" x14ac:dyDescent="0.25">
      <c r="B28">
        <v>10</v>
      </c>
      <c r="C28" t="s">
        <v>15</v>
      </c>
      <c r="D28" s="1">
        <v>43819</v>
      </c>
      <c r="E28" t="s">
        <v>10</v>
      </c>
      <c r="F28">
        <v>538</v>
      </c>
    </row>
    <row r="29" spans="2:9" x14ac:dyDescent="0.25">
      <c r="B29">
        <v>11</v>
      </c>
      <c r="C29" t="s">
        <v>15</v>
      </c>
      <c r="D29" s="1">
        <v>43513</v>
      </c>
      <c r="E29" t="s">
        <v>9</v>
      </c>
      <c r="F29">
        <v>320</v>
      </c>
    </row>
    <row r="30" spans="2:9" x14ac:dyDescent="0.25">
      <c r="B30">
        <v>12</v>
      </c>
      <c r="C30" t="s">
        <v>15</v>
      </c>
      <c r="D30" s="1">
        <v>43751</v>
      </c>
      <c r="E30" t="s">
        <v>10</v>
      </c>
      <c r="F30">
        <v>299</v>
      </c>
    </row>
    <row r="31" spans="2:9" x14ac:dyDescent="0.25">
      <c r="B31">
        <v>13</v>
      </c>
      <c r="C31" t="s">
        <v>15</v>
      </c>
      <c r="D31" s="1">
        <v>43482</v>
      </c>
      <c r="E31" t="s">
        <v>9</v>
      </c>
      <c r="F31">
        <v>610</v>
      </c>
    </row>
    <row r="32" spans="2:9" x14ac:dyDescent="0.25">
      <c r="B32">
        <v>14</v>
      </c>
      <c r="C32" t="s">
        <v>15</v>
      </c>
      <c r="D32" s="1">
        <v>43531</v>
      </c>
      <c r="E32" t="s">
        <v>11</v>
      </c>
      <c r="F32">
        <v>594</v>
      </c>
    </row>
    <row r="34" spans="2:14" x14ac:dyDescent="0.25">
      <c r="B34" s="2" t="s">
        <v>1</v>
      </c>
      <c r="C34" s="2" t="s">
        <v>13</v>
      </c>
      <c r="D34" s="2" t="s">
        <v>0</v>
      </c>
      <c r="E34" s="2" t="s">
        <v>2</v>
      </c>
      <c r="F34" s="2" t="s">
        <v>3</v>
      </c>
    </row>
    <row r="35" spans="2:14" x14ac:dyDescent="0.25">
      <c r="B35">
        <v>1</v>
      </c>
      <c r="C35" t="s">
        <v>14</v>
      </c>
      <c r="D35" s="1">
        <v>43547</v>
      </c>
      <c r="E35" t="s">
        <v>9</v>
      </c>
      <c r="F35">
        <v>236</v>
      </c>
      <c r="I35" s="8" t="s">
        <v>19</v>
      </c>
    </row>
    <row r="36" spans="2:14" x14ac:dyDescent="0.25">
      <c r="B36">
        <v>2</v>
      </c>
      <c r="C36" t="s">
        <v>14</v>
      </c>
      <c r="D36" s="1">
        <v>43718</v>
      </c>
      <c r="E36" t="s">
        <v>10</v>
      </c>
      <c r="F36">
        <v>364</v>
      </c>
      <c r="I36" t="s">
        <v>15</v>
      </c>
      <c r="K36" t="s">
        <v>14</v>
      </c>
      <c r="M36" t="s">
        <v>21</v>
      </c>
      <c r="N36" t="s">
        <v>22</v>
      </c>
    </row>
    <row r="37" spans="2:14" x14ac:dyDescent="0.25">
      <c r="B37">
        <v>3</v>
      </c>
      <c r="C37" t="s">
        <v>14</v>
      </c>
      <c r="D37" s="1">
        <v>43511</v>
      </c>
      <c r="E37" t="s">
        <v>9</v>
      </c>
      <c r="F37">
        <v>770</v>
      </c>
      <c r="H37" s="8" t="s">
        <v>16</v>
      </c>
      <c r="I37" s="8" t="s">
        <v>20</v>
      </c>
      <c r="J37" s="8" t="s">
        <v>18</v>
      </c>
      <c r="K37" s="8" t="s">
        <v>20</v>
      </c>
      <c r="L37" s="8" t="s">
        <v>18</v>
      </c>
      <c r="M37" s="8"/>
      <c r="N37" s="8"/>
    </row>
    <row r="38" spans="2:14" x14ac:dyDescent="0.25">
      <c r="B38">
        <v>4</v>
      </c>
      <c r="C38" t="s">
        <v>14</v>
      </c>
      <c r="D38" s="1">
        <v>43607</v>
      </c>
      <c r="E38" t="s">
        <v>11</v>
      </c>
      <c r="F38">
        <v>299</v>
      </c>
      <c r="H38" s="9" t="s">
        <v>9</v>
      </c>
      <c r="I38" s="10">
        <v>293</v>
      </c>
      <c r="J38" s="10">
        <v>610</v>
      </c>
      <c r="K38" s="10">
        <v>231</v>
      </c>
      <c r="L38" s="10">
        <v>770</v>
      </c>
      <c r="M38" s="10">
        <v>231</v>
      </c>
      <c r="N38" s="10">
        <v>770</v>
      </c>
    </row>
    <row r="39" spans="2:14" x14ac:dyDescent="0.25">
      <c r="B39">
        <v>5</v>
      </c>
      <c r="C39" t="s">
        <v>14</v>
      </c>
      <c r="D39" s="1">
        <v>43546</v>
      </c>
      <c r="E39" t="s">
        <v>12</v>
      </c>
      <c r="F39">
        <v>610</v>
      </c>
      <c r="H39" s="9" t="s">
        <v>10</v>
      </c>
      <c r="I39" s="10">
        <v>299</v>
      </c>
      <c r="J39" s="10">
        <v>538</v>
      </c>
      <c r="K39" s="10">
        <v>364</v>
      </c>
      <c r="L39" s="10">
        <v>889</v>
      </c>
      <c r="M39" s="10">
        <v>299</v>
      </c>
      <c r="N39" s="10">
        <v>889</v>
      </c>
    </row>
    <row r="40" spans="2:14" x14ac:dyDescent="0.25">
      <c r="B40">
        <v>6</v>
      </c>
      <c r="C40" t="s">
        <v>14</v>
      </c>
      <c r="D40" s="1">
        <v>43537</v>
      </c>
      <c r="E40" t="s">
        <v>10</v>
      </c>
      <c r="F40">
        <v>889</v>
      </c>
      <c r="H40" s="9" t="s">
        <v>11</v>
      </c>
      <c r="I40" s="10">
        <v>594</v>
      </c>
      <c r="J40" s="10">
        <v>869</v>
      </c>
      <c r="K40" s="10">
        <v>299</v>
      </c>
      <c r="L40" s="10">
        <v>299</v>
      </c>
      <c r="M40" s="10">
        <v>299</v>
      </c>
      <c r="N40" s="10">
        <v>869</v>
      </c>
    </row>
    <row r="41" spans="2:14" x14ac:dyDescent="0.25">
      <c r="B41">
        <v>7</v>
      </c>
      <c r="C41" t="s">
        <v>14</v>
      </c>
      <c r="D41" s="1">
        <v>43469</v>
      </c>
      <c r="E41" t="s">
        <v>9</v>
      </c>
      <c r="F41">
        <v>231</v>
      </c>
      <c r="H41" s="9" t="s">
        <v>12</v>
      </c>
      <c r="I41" s="10"/>
      <c r="J41" s="10"/>
      <c r="K41" s="10">
        <v>610</v>
      </c>
      <c r="L41" s="10">
        <v>610</v>
      </c>
      <c r="M41" s="10">
        <v>610</v>
      </c>
      <c r="N41" s="10">
        <v>610</v>
      </c>
    </row>
    <row r="42" spans="2:14" x14ac:dyDescent="0.25">
      <c r="B42">
        <v>8</v>
      </c>
      <c r="C42" t="s">
        <v>15</v>
      </c>
      <c r="D42" s="1">
        <v>43658</v>
      </c>
      <c r="E42" t="s">
        <v>11</v>
      </c>
      <c r="F42">
        <v>869</v>
      </c>
      <c r="H42" s="9" t="s">
        <v>17</v>
      </c>
      <c r="I42" s="10">
        <v>293</v>
      </c>
      <c r="J42" s="10">
        <v>869</v>
      </c>
      <c r="K42" s="10">
        <v>231</v>
      </c>
      <c r="L42" s="10">
        <v>889</v>
      </c>
      <c r="M42" s="10">
        <v>231</v>
      </c>
      <c r="N42" s="10">
        <v>889</v>
      </c>
    </row>
    <row r="43" spans="2:14" x14ac:dyDescent="0.25">
      <c r="B43">
        <v>9</v>
      </c>
      <c r="C43" t="s">
        <v>15</v>
      </c>
      <c r="D43" s="1">
        <v>43507</v>
      </c>
      <c r="E43" t="s">
        <v>9</v>
      </c>
      <c r="F43">
        <v>293</v>
      </c>
    </row>
    <row r="44" spans="2:14" x14ac:dyDescent="0.25">
      <c r="B44">
        <v>10</v>
      </c>
      <c r="C44" t="s">
        <v>15</v>
      </c>
      <c r="D44" s="1">
        <v>43819</v>
      </c>
      <c r="E44" t="s">
        <v>10</v>
      </c>
      <c r="F44">
        <v>538</v>
      </c>
    </row>
    <row r="45" spans="2:14" x14ac:dyDescent="0.25">
      <c r="B45">
        <v>11</v>
      </c>
      <c r="C45" t="s">
        <v>15</v>
      </c>
      <c r="D45" s="1">
        <v>43513</v>
      </c>
      <c r="E45" t="s">
        <v>9</v>
      </c>
      <c r="F45">
        <v>320</v>
      </c>
    </row>
    <row r="46" spans="2:14" x14ac:dyDescent="0.25">
      <c r="B46">
        <v>12</v>
      </c>
      <c r="C46" t="s">
        <v>15</v>
      </c>
      <c r="D46" s="1">
        <v>43751</v>
      </c>
      <c r="E46" t="s">
        <v>10</v>
      </c>
      <c r="F46">
        <v>299</v>
      </c>
    </row>
    <row r="47" spans="2:14" x14ac:dyDescent="0.25">
      <c r="B47">
        <v>13</v>
      </c>
      <c r="C47" t="s">
        <v>15</v>
      </c>
      <c r="D47" s="1">
        <v>43482</v>
      </c>
      <c r="E47" t="s">
        <v>9</v>
      </c>
      <c r="F47">
        <v>610</v>
      </c>
    </row>
    <row r="48" spans="2:14" x14ac:dyDescent="0.25">
      <c r="B48">
        <v>14</v>
      </c>
      <c r="C48" t="s">
        <v>15</v>
      </c>
      <c r="D48" s="1">
        <v>43531</v>
      </c>
      <c r="E48" t="s">
        <v>11</v>
      </c>
      <c r="F48">
        <v>594</v>
      </c>
    </row>
  </sheetData>
  <conditionalFormatting sqref="F3:F16">
    <cfRule type="expression" dxfId="1" priority="1">
      <formula>AND(F3=$H$6,E3=$H$5,C3=$I$5)</formula>
    </cfRule>
    <cfRule type="expression" dxfId="0" priority="2">
      <formula>AND(F3=$H$3,E3=$H$2)</formula>
    </cfRule>
  </conditionalFormatting>
  <hyperlinks>
    <hyperlink ref="K1" r:id="rId2" tooltip="excel-165 - Kolor na najwyższej wartości spełniającej kryteria - formatowanie warunkowe formuła" display="https://www.youtube.com/watch?v=i3pFhTb9Oxg" xr:uid="{6DB017A9-B42C-4F6F-AF43-534407D03221}"/>
    <hyperlink ref="K2" r:id="rId3" tooltip="excel-164 - MAX JEŻELI tablicowa" display="https://www.youtube.com/watch?v=v2mpHFxfw0c" xr:uid="{C287752A-E964-4A25-AB8C-DDD91E8CC480}"/>
    <hyperlink ref="K3" r:id="rId4" tooltip="excel-098 - Wyszukanie najwyższej wartości (wiele kryteriów) - MAX.JEŻELI" display="https://www.youtube.com/watch?v=He9Fq7Z85qI" xr:uid="{FF8FB161-FF98-477F-8E71-148A67E2DB02}"/>
    <hyperlink ref="K4" r:id="rId5" tooltip="excel-097 - Wyszukanie najwyższej wartości z jednym kryterium - MAX JEŻELI" display="https://www.youtube.com/watch?v=1Q5ln_IH47E&amp;t=1s" xr:uid="{041B522A-2851-4BF8-95B2-043C4A899103}"/>
    <hyperlink ref="K5" r:id="rId6" tooltip="Excel - Jak często (co ile dni) sprzedajemy dany produkt - funkcja MAKS.WARUNKÓW [odc.809]" display="https://www.youtube.com/watch?v=ke3Pixk2AJM" xr:uid="{D201760B-E27A-480B-9671-5ACD69B43ADB}"/>
  </hyperlinks>
  <pageMargins left="0.7" right="0.7" top="0.75" bottom="0.75" header="0.3" footer="0.3"/>
  <pageSetup paperSize="9" orientation="portrait" r:id="rId7"/>
  <drawing r:id="rId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6AF22-EECA-4AA1-879C-F5E7F8CEBCFD}">
  <dimension ref="A1"/>
  <sheetViews>
    <sheetView showGridLines="0" zoomScaleNormal="100" workbookViewId="0">
      <selection activeCell="S36" sqref="S36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ex-884</vt:lpstr>
      <vt:lpstr>ex-884 zrobione</vt:lpstr>
      <vt:lpstr>PM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2020-10-01T09:48:30Z</dcterms:modified>
  <cp:category>Excel</cp:category>
  <cp:contentStatus>Szkolenie Excel</cp:contentStatus>
</cp:coreProperties>
</file>