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2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1" documentId="8_{CEC848C8-06F6-4FE1-9FD6-0904F9DAC859}" xr6:coauthVersionLast="45" xr6:coauthVersionMax="45" xr10:uidLastSave="{590348BB-8A4F-4479-A4B0-84CFC3A6F0C0}"/>
  <bookViews>
    <workbookView xWindow="1290" yWindow="720" windowWidth="19200" windowHeight="10800" activeTab="1" xr2:uid="{00000000-000D-0000-FFFF-FFFF00000000}"/>
  </bookViews>
  <sheets>
    <sheet name="pmsocho" sheetId="12" r:id="rId1"/>
    <sheet name="ex-891" sheetId="11" r:id="rId2"/>
    <sheet name="PM" sheetId="10" r:id="rId3"/>
  </sheets>
  <externalReferences>
    <externalReference r:id="rId4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54" i="11" l="1"/>
  <c r="BW53" i="11"/>
  <c r="BW52" i="11"/>
  <c r="BW51" i="11"/>
  <c r="BW50" i="11"/>
  <c r="BW49" i="11"/>
  <c r="BW48" i="11"/>
  <c r="BW47" i="11"/>
  <c r="BW46" i="11"/>
  <c r="BW45" i="11"/>
  <c r="BW44" i="11"/>
  <c r="BW43" i="11"/>
  <c r="BW42" i="11"/>
  <c r="BW41" i="11"/>
  <c r="BW40" i="11"/>
  <c r="BW39" i="11"/>
  <c r="BW38" i="11"/>
  <c r="BW37" i="11"/>
  <c r="BW36" i="11"/>
  <c r="BW35" i="11"/>
  <c r="BW34" i="11"/>
  <c r="BW33" i="11"/>
  <c r="BW32" i="11"/>
  <c r="BW31" i="11"/>
  <c r="BW30" i="11"/>
  <c r="BW29" i="11"/>
  <c r="BW28" i="11"/>
  <c r="CH27" i="11"/>
  <c r="BW27" i="11"/>
  <c r="CH26" i="11"/>
  <c r="BW26" i="11"/>
  <c r="CH25" i="11"/>
  <c r="BW25" i="11"/>
  <c r="CH24" i="11"/>
  <c r="BW24" i="11"/>
  <c r="CH23" i="11"/>
  <c r="BW23" i="11"/>
  <c r="CH22" i="11"/>
  <c r="BW22" i="11"/>
  <c r="CH21" i="11"/>
  <c r="BW21" i="11"/>
  <c r="CH20" i="11"/>
  <c r="BW20" i="11"/>
  <c r="CH19" i="11"/>
  <c r="BW19" i="11"/>
  <c r="CH18" i="11"/>
  <c r="BW18" i="11"/>
  <c r="CH17" i="11"/>
  <c r="BW17" i="11"/>
  <c r="CH16" i="11"/>
  <c r="BW16" i="11"/>
  <c r="CH15" i="11"/>
  <c r="BW15" i="11"/>
  <c r="CH14" i="11"/>
  <c r="BW14" i="11"/>
  <c r="CH13" i="11"/>
  <c r="BW13" i="11"/>
  <c r="CH12" i="11"/>
  <c r="BW12" i="11"/>
  <c r="CH11" i="11"/>
  <c r="BW11" i="11"/>
  <c r="CH10" i="11"/>
  <c r="BW10" i="11"/>
  <c r="CH9" i="11"/>
  <c r="BW9" i="11"/>
  <c r="CH8" i="11"/>
  <c r="BW8" i="11"/>
  <c r="CH7" i="11"/>
  <c r="BW7" i="11"/>
  <c r="CH6" i="11"/>
  <c r="BW6" i="11"/>
  <c r="CH5" i="11"/>
  <c r="BW5" i="11"/>
</calcChain>
</file>

<file path=xl/sharedStrings.xml><?xml version="1.0" encoding="utf-8"?>
<sst xmlns="http://schemas.openxmlformats.org/spreadsheetml/2006/main" count="278" uniqueCount="142">
  <si>
    <t>Najważniejsze funkcje Excela - edycja 2020</t>
  </si>
  <si>
    <t>Wagi</t>
  </si>
  <si>
    <t>Błędy, błędy, błędy!!!</t>
  </si>
  <si>
    <t>Opowiedzi które nie były funkcjami</t>
  </si>
  <si>
    <t>Niepoprawne nazwy funkcji</t>
  </si>
  <si>
    <t>Ranking TOP50 najważniejszych funkcji</t>
  </si>
  <si>
    <t>Top - tylko pierwsza odpowiedź</t>
  </si>
  <si>
    <t>Filmy PMSOCHO YouTube</t>
  </si>
  <si>
    <t>Udziały procentowe</t>
  </si>
  <si>
    <t>Pozycja odpowiedzi</t>
  </si>
  <si>
    <t>Punkty (waga)</t>
  </si>
  <si>
    <t>Pozycja 2020</t>
  </si>
  <si>
    <t>Nazwa PL</t>
  </si>
  <si>
    <t>Nazwa EN</t>
  </si>
  <si>
    <t>Punkty 2020</t>
  </si>
  <si>
    <t>Liczba odpowiedzi</t>
  </si>
  <si>
    <t>Ważność 2017</t>
  </si>
  <si>
    <t>Zmiana 2017/2020</t>
  </si>
  <si>
    <t>Ile razy pierwsze miejsce</t>
  </si>
  <si>
    <t>% Liczba ankietowanych</t>
  </si>
  <si>
    <t>Ile razy w filmach YT</t>
  </si>
  <si>
    <t>% Liczba odpowiedzi</t>
  </si>
  <si>
    <t>WYSZUKAJ.PIONOWO</t>
  </si>
  <si>
    <t>VLOOKUP</t>
  </si>
  <si>
    <t>JEŻELI</t>
  </si>
  <si>
    <t>IF</t>
  </si>
  <si>
    <t>PODAJ.POZYCJĘ</t>
  </si>
  <si>
    <t>SUMA</t>
  </si>
  <si>
    <t>SUM</t>
  </si>
  <si>
    <t>LICZ.JEŻELI</t>
  </si>
  <si>
    <t>COUNTIF</t>
  </si>
  <si>
    <t>SUMA.JEŻELI</t>
  </si>
  <si>
    <t>SUMIF</t>
  </si>
  <si>
    <t>SUMA.WARUNKÓW</t>
  </si>
  <si>
    <t>SUMIFS</t>
  </si>
  <si>
    <t>SUMA.ILOCZYNÓW</t>
  </si>
  <si>
    <t>INDEKS</t>
  </si>
  <si>
    <t>INDEX</t>
  </si>
  <si>
    <t>X.WYSZUKAJ</t>
  </si>
  <si>
    <t>XLOOKUP</t>
  </si>
  <si>
    <t>MATCH</t>
  </si>
  <si>
    <t>LEWY</t>
  </si>
  <si>
    <t>JEŻELI.BŁĄD</t>
  </si>
  <si>
    <t>IFERROR</t>
  </si>
  <si>
    <t>WIERSZ</t>
  </si>
  <si>
    <t>FRAGMENT.TEKSTU</t>
  </si>
  <si>
    <t>MID</t>
  </si>
  <si>
    <t>SUMPRODUCT</t>
  </si>
  <si>
    <t>11..100</t>
  </si>
  <si>
    <t>LEFT</t>
  </si>
  <si>
    <t>SUMY.CZĘŚCIOWE</t>
  </si>
  <si>
    <t>SUBTOTAL</t>
  </si>
  <si>
    <t>PRAWY</t>
  </si>
  <si>
    <t>ORAZ</t>
  </si>
  <si>
    <t>AND</t>
  </si>
  <si>
    <t>WYSZUKAJ</t>
  </si>
  <si>
    <t>LOOKUP</t>
  </si>
  <si>
    <t>MAX</t>
  </si>
  <si>
    <t>ZAOKR</t>
  </si>
  <si>
    <t>ROUND</t>
  </si>
  <si>
    <t>RIGHT</t>
  </si>
  <si>
    <t>X.DOPASUJ</t>
  </si>
  <si>
    <t>XMATCH</t>
  </si>
  <si>
    <t>DŁ</t>
  </si>
  <si>
    <t>LICZ.WARUNKI</t>
  </si>
  <si>
    <t>COUNTIFS</t>
  </si>
  <si>
    <t>PORÓWNAJ</t>
  </si>
  <si>
    <t>EXACT</t>
  </si>
  <si>
    <t>PODSTAW</t>
  </si>
  <si>
    <t>LUB</t>
  </si>
  <si>
    <t>OR</t>
  </si>
  <si>
    <t>AGREGUJ</t>
  </si>
  <si>
    <t>AGGREGATE</t>
  </si>
  <si>
    <t>ŚREDNIA</t>
  </si>
  <si>
    <t>AVERAGE</t>
  </si>
  <si>
    <t>PRZESUNIĘCIE</t>
  </si>
  <si>
    <t>WYSZUKAJ.POZIOMO</t>
  </si>
  <si>
    <t>HLOOKUP</t>
  </si>
  <si>
    <t>TEKST</t>
  </si>
  <si>
    <t>ZŁĄCZ.TEKSTY</t>
  </si>
  <si>
    <t>CONCATENATE</t>
  </si>
  <si>
    <t>FILTRUJ</t>
  </si>
  <si>
    <t>FILTER</t>
  </si>
  <si>
    <t>MIESIĄC</t>
  </si>
  <si>
    <t>DATA</t>
  </si>
  <si>
    <t>WEŹDANETABELI</t>
  </si>
  <si>
    <t>GETPIVOTDATA</t>
  </si>
  <si>
    <t>ZNAJDŹ</t>
  </si>
  <si>
    <t>WARUNKI</t>
  </si>
  <si>
    <t>IFS</t>
  </si>
  <si>
    <t>POŁĄCZ.TEKSTY</t>
  </si>
  <si>
    <t>TEXTJOIN</t>
  </si>
  <si>
    <t>ILE.NIEPUSTYCH</t>
  </si>
  <si>
    <t>COUNTA</t>
  </si>
  <si>
    <t>DZIŚ</t>
  </si>
  <si>
    <t>TODAY</t>
  </si>
  <si>
    <t>MIN</t>
  </si>
  <si>
    <t>FIND</t>
  </si>
  <si>
    <t>CZY.LICZBA</t>
  </si>
  <si>
    <t>ROK</t>
  </si>
  <si>
    <t>DATE</t>
  </si>
  <si>
    <t>DZIEŃ.TYG</t>
  </si>
  <si>
    <t>OFFSET</t>
  </si>
  <si>
    <t>MOD</t>
  </si>
  <si>
    <t>LEN</t>
  </si>
  <si>
    <t>DZIEŃ</t>
  </si>
  <si>
    <t>ZŁĄCZ.TEKST</t>
  </si>
  <si>
    <t>CONCAT</t>
  </si>
  <si>
    <t>ILE.WIERSZY</t>
  </si>
  <si>
    <t>UNIKATOWE</t>
  </si>
  <si>
    <t>UNIQUE</t>
  </si>
  <si>
    <t>CZY.BŁĄD</t>
  </si>
  <si>
    <t>ISERROR</t>
  </si>
  <si>
    <t>ADR.POŚR</t>
  </si>
  <si>
    <t>TEXT</t>
  </si>
  <si>
    <t>WYBIERZ</t>
  </si>
  <si>
    <t>USUŃ.ZBĘDNE.ODSTĘPY</t>
  </si>
  <si>
    <t>INDIRECT</t>
  </si>
  <si>
    <t>DZIEŃ.ROBOCZY</t>
  </si>
  <si>
    <t>JEŻELI.ND</t>
  </si>
  <si>
    <t>IFNA</t>
  </si>
  <si>
    <t>SUBSTITUTE</t>
  </si>
  <si>
    <t>TRIM</t>
  </si>
  <si>
    <t>YEAR</t>
  </si>
  <si>
    <t>ZNAK</t>
  </si>
  <si>
    <t>MONTH</t>
  </si>
  <si>
    <t>DNI.ROBOCZE</t>
  </si>
  <si>
    <t>ISNUMBER</t>
  </si>
  <si>
    <t>LICZ.PUSTE</t>
  </si>
  <si>
    <t>ILE.LICZB</t>
  </si>
  <si>
    <t>COUNT</t>
  </si>
  <si>
    <t>CZY.PUSTA</t>
  </si>
  <si>
    <t>ISBLANK</t>
  </si>
  <si>
    <t>MAX.K</t>
  </si>
  <si>
    <t>HIPERŁĄCZE</t>
  </si>
  <si>
    <t>SORTUJ</t>
  </si>
  <si>
    <t>SORT</t>
  </si>
  <si>
    <t>NR.KOLUMNY</t>
  </si>
  <si>
    <t>MODUŁ.LICZBY</t>
  </si>
  <si>
    <t>Szkolenie Excel</t>
  </si>
  <si>
    <t>Warszawa</t>
  </si>
  <si>
    <t>b.d.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</si>
</sst>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;\-0;\-;"/>
    <numFmt numFmtId="165" formatCode="\+0;\-0;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2" fillId="0" borderId="6" xfId="0" applyFont="1" applyBorder="1"/>
    <xf numFmtId="164" fontId="0" fillId="0" borderId="5" xfId="0" applyNumberFormat="1" applyBorder="1"/>
    <xf numFmtId="164" fontId="0" fillId="0" borderId="0" xfId="0" applyNumberFormat="1"/>
    <xf numFmtId="0" fontId="0" fillId="0" borderId="5" xfId="0" applyBorder="1"/>
    <xf numFmtId="10" fontId="0" fillId="0" borderId="5" xfId="0" applyNumberFormat="1" applyBorder="1"/>
    <xf numFmtId="0" fontId="0" fillId="0" borderId="4" xfId="0" applyBorder="1" applyAlignment="1">
      <alignment horizontal="left"/>
    </xf>
    <xf numFmtId="165" fontId="0" fillId="0" borderId="0" xfId="0" applyNumberFormat="1"/>
    <xf numFmtId="10" fontId="0" fillId="0" borderId="6" xfId="0" applyNumberFormat="1" applyBorder="1"/>
    <xf numFmtId="0" fontId="0" fillId="3" borderId="4" xfId="0" applyFill="1" applyBorder="1"/>
    <xf numFmtId="0" fontId="0" fillId="3" borderId="4" xfId="0" applyFill="1" applyBorder="1" applyAlignment="1">
      <alignment horizontal="left"/>
    </xf>
    <xf numFmtId="0" fontId="0" fillId="3" borderId="5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left"/>
    </xf>
    <xf numFmtId="0" fontId="0" fillId="4" borderId="5" xfId="0" applyFill="1" applyBorder="1"/>
    <xf numFmtId="0" fontId="0" fillId="4" borderId="6" xfId="0" applyFill="1" applyBorder="1"/>
    <xf numFmtId="10" fontId="0" fillId="4" borderId="5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0" fillId="0" borderId="7" xfId="0" applyBorder="1"/>
    <xf numFmtId="0" fontId="0" fillId="0" borderId="9" xfId="0" applyBorder="1"/>
    <xf numFmtId="0" fontId="0" fillId="0" borderId="9" xfId="0" applyBorder="1" applyAlignment="1">
      <alignment horizontal="left"/>
    </xf>
    <xf numFmtId="10" fontId="0" fillId="0" borderId="9" xfId="0" applyNumberFormat="1" applyBorder="1"/>
    <xf numFmtId="10" fontId="0" fillId="0" borderId="8" xfId="0" applyNumberFormat="1" applyBorder="1"/>
    <xf numFmtId="0" fontId="0" fillId="0" borderId="8" xfId="0" applyBorder="1"/>
    <xf numFmtId="4" fontId="0" fillId="0" borderId="0" xfId="0" applyNumberFormat="1"/>
    <xf numFmtId="0" fontId="2" fillId="0" borderId="9" xfId="0" applyFont="1" applyBorder="1"/>
    <xf numFmtId="164" fontId="0" fillId="0" borderId="8" xfId="0" applyNumberFormat="1" applyBorder="1"/>
    <xf numFmtId="0" fontId="0" fillId="0" borderId="7" xfId="0" applyBorder="1" applyAlignment="1">
      <alignment horizontal="left"/>
    </xf>
    <xf numFmtId="10" fontId="2" fillId="0" borderId="0" xfId="0" applyNumberFormat="1" applyFont="1"/>
    <xf numFmtId="10" fontId="0" fillId="0" borderId="0" xfId="0" applyNumberFormat="1"/>
    <xf numFmtId="0" fontId="5" fillId="0" borderId="0" xfId="0" applyFont="1"/>
    <xf numFmtId="0" fontId="1" fillId="0" borderId="0" xfId="0" applyFont="1"/>
    <xf numFmtId="0" fontId="7" fillId="0" borderId="0" xfId="2" applyFont="1"/>
    <xf numFmtId="0" fontId="8" fillId="0" borderId="0" xfId="2" applyFont="1"/>
  </cellXfs>
  <cellStyles count="3">
    <cellStyle name="Hiperłącze" xfId="2" builtinId="8"/>
    <cellStyle name="Normalny" xfId="0" builtinId="0"/>
    <cellStyle name="Normalny 6" xfId="1" xr:uid="{00000000-0005-0000-0000-000002000000}"/>
  </cellStyles>
  <dxfs count="2">
    <dxf>
      <numFmt numFmtId="166" formatCode="&quot;x&quot;"/>
    </dxf>
    <dxf>
      <numFmt numFmtId="166" formatCode="&quot;x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sv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10" Type="http://schemas.openxmlformats.org/officeDocument/2006/relationships/image" Target="../media/image16.svg"/><Relationship Id="rId4" Type="http://schemas.openxmlformats.org/officeDocument/2006/relationships/image" Target="../media/image10.sv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639F8-6D03-4855-86EE-395679C2349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3FB1C1D-6840-4693-A142-A4618CE43D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C3DB43B-11AD-4B71-A515-B9D6F3C27C6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0858285-9460-4664-ACBC-0353C170AA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95250</xdr:colOff>
      <xdr:row>1</xdr:row>
      <xdr:rowOff>123825</xdr:rowOff>
    </xdr:from>
    <xdr:to>
      <xdr:col>51</xdr:col>
      <xdr:colOff>257907</xdr:colOff>
      <xdr:row>28</xdr:row>
      <xdr:rowOff>133350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F1A1CC6-43BA-4CF4-B458-5B984329CEAC}"/>
            </a:ext>
          </a:extLst>
        </xdr:cNvPr>
        <xdr:cNvSpPr txBox="1"/>
      </xdr:nvSpPr>
      <xdr:spPr>
        <a:xfrm>
          <a:off x="26641425" y="485775"/>
          <a:ext cx="7811232" cy="537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TABELE PRZESTAWNE      ;      FORMATOWANIE WARUNKOWE - FORMUŁA      ;      TABELA PRZESTAWNA      ;      TRUDNO WSZYSTKO WYMIENĆ :)      ;      GŁOWNIE UŻYWAM VBA.      ;      LICZ NIEPUSTE      ;      DL      ;      FORMATOWANIE WARUNKOWE      ;      DZIEŃ TYGODNIA      ;      FILTROWANIE      ;      WYSZUKIWANIE      ;      TEKST JAKO KOLUMNY      ;      WYKRESY      ;      FORMATOWANIE      ;      USUWANIE ZBĘDNYCH ZNAKÓW      ;      LEWY/PRAWY      ;      ROK. MIESIĄC      ;      LICZ.POZYCJE      ;      FORMATOWAIE WARUNKOWE      ;      ZNAJDZ/ZAMIEN      ;      AUTOSUMOWANIE      ;      $A$1      ;      POWER QUERY      ;      WKLEJ SPECJALNIE      ;      ZNAJDŹ/ZAMIEŃ      ;      FORMUŁY      ;      ELEMENTARNY POWERPIVOT      ;      IMPORT / EXPORT      ;      ZM      ;      LICZ      ;      ODCHYLENIE STANDARDOWE      ;      DODAWANIE/ODEJMOWANIE/MNOŻENIE/DZIELENIE      ;      3      ;      4      ;      FORMATOWANIE CTRL+SHIFT+ 1      ;      2      ;      SORTOWANIE      ;      &amp;      ;      A W PRACY 2007      ;      W DOMU KORZYSTAM Z EXCELA 365      ;      MIN MAX      ;      ZAOKRĄGLANIE      ;      FORMUŁY Z WARUNKIEM      ;      PROSTE WZORY EKONOMICZNE      ;      SMUAJEZELI      ;      I /LUB      ;      ADDRESS POSREDNI      ;      WYSZUKJ (PIOM POZ)      ;      TABELE PRZESTAWNE - ZAWSZE :)      ;      SORTUJ.WEDŁUG      ;      LISTA WYBORU      ;      POPRAWNOŚĆ DANYCH      ;      SUMOWANIE/ODEJMOWANIE/      ;      FORMATOWANIE NIESTANDARDOWE      ;      ZNAJDŹ/ZAMIEN      ;      JEŻELI/IF      ;      CZY      ;      JEŻELI W POŁĄCZENIU Z ORAZ / LUB      ;      INDEKS W POŁĄCZENIU Z PODAJ.POZYCJĘ      ;      CZY.LICZBA / CZY.TEKST      ;      LICZ.JEŻELI / SUMA.JEŻELI / SUMA.ILOCZYNÓW      ;      ZAOKR / ZAOKR.GÓRA / ZAOKR.DÓŁ      ;      KONSPEKT      ;      RÓŻNICA      ;      WEEK      ;      MIDDLE      ;      ZŁĄCZ.TEKSTY ALBO ZNAK &amp;      ;      LITERYDUZE      ;      LITERYMALE      ;      USUNZBEDENEODSTEPY      ;      DŁUGOŚĆ      ;      QUERY      ;      UNIKALNI      ;      MAX MIN      ;      USUŃ DUPLIKATY      ;      ILE      ;      NIEPUSTYCH      ;      GOALSEEKGOAL      ;      POWERQUERY      ;      ODCHYLENIE STANDARDOWE POPULACJI      ;      LEWY /PRAWY /FRAGMENT.TEKSTU      ;      DŁ - DŁUGOŚĆ TEKSTU      ;      TABELA      ;      FORMATUJ      ;      MIESIAC DZIEŃ      ;      SOLVER      ;      MAKRA      ;      ZAOKRAGL      ;      KONSYSTENCJA      ;      DATA I DZIAŁANIA NA DATACH      ;      ODCHYLENIE. STAND. POUPUL. A      ;      INDEKSOWANIE      ;      ZAMIANA      ;      SUMOWANIE      ;      SPRAWDZANIE POPRAWNOŚCI      ;      ZABLOKUJ OKIENKA      ;      MAKRO      ;      ROK/MIESIĄC      ;      ZNAJDŹ .ZMIEŃ      ;      TABELA. PRZESTAWNA      ;      ZNAJDZ.ZAMIEŃ      ;      LEWY I PRAWY      ;      AUTO.SUMA      ;      MIESIĄC ITD.      ;      KONIEC MIESIĄCA      ;      PORÓWNAJ. JEŻELI      ;      FORMUŁY STATYSTYCZNE      ;      FORMUŁY DOT. DATY      ;      TABELE PRZESTAWNE - RZADKO      ;      FORMATOWANIE WARUNKOWE FORMUŁA      ;      WKLEJ WARTOŚCI      ;      ADRES POŚREDNI      ;      INDEX+MATCH      ;      NR TYGODNIA      ;      WSTAW FRAGMENTATOR      ;      OPCJE OBLICZANIA /RĘCZNE      ;      ZABLOKUJ OKIENKA:-)      ;      JESLI      ;      MIN.JEŻELI      ;      MAX.JEŻELI      ;      BŁĄD      ;      ZAGNIEŻDZONA JEŻELI ITP... X.WYSZUKAJ      ;      SUMA :) RÓŻNICA ITP.  KALKULATOR GENERALNIE      ;      &amp; LUB ZŁĄCZ TEKST      ;      ILE PUSTYCH/ NIEPUSTYCH ITP/      ;      WYBACZ NIE ZNAM ŻADNEJ FUNKCJI. PISZE POCZĄTEK I PRZEWIJAM STRZAŁKĄ I WCISKAM TAB :)      ;      ILE PUSTYCH      ;      + - * /      ;      FILTRY TABEL      ;      TEXT JAKO KOLUMNY (ROZBICIE NA KOLUMNY PO WKLEJENIU DANYCH -PRZETWARZANIE Z ROZNYMI SEPARATORAMI)      ;      &amp; (SKLEJANIE TEXTOW)      ;      WSZYSTKIE FUNKCJE LOGICZNE      ;      JEZELI W RÓŻNYCH WERSJACH      ;      ZAOKRĄGLONE      ;      ZAOKRĄGL      ;      ILE.RAZY      ;      ADR.POŚREDNI      ;      IFS / SWITCH      ;      LEFT / RIGHT / MID      ;      IS... (NUMBER/ERROR/TEXT)      ;      ORAZ/LUB      ;      H4      ;      NR.TYG      ;      TABELAPRZESTAWNA      ;      LOSOWA.TABLICA      ;      POWER PIVOT      ;      LANGUAGE M      ;      WYSZUKIWANIE PIONOWE      ;      WKLEJ SPECJALNE      ;      TABELA PRZZESTAWNA      ;      WYLICZANIE PROCENTÓW      ;      A3:A100)      ;      --      ;      TABELA.PRZESTAWNA      ;      WYPEŁNIJ W DÓŁ      ;      ADRES.POŚREDNI      ;      POVER QUERY      ;      WYSZUKAJ.PIONOWO (TERAZ X.WYSZUKAJ)      ;      ...)...)      ;      MATEMATYCZNE (SUMA      ;      ...)      ;      LOGICZNE (JEŻELI      ;      WYSZUKIWANIA I ADRESU (INDEKS      ;      DATA I GODZINA (ROK      ;      ....)      ;      NAJWYŻSZA.POZYCJA      ;      LICZBA.CAŁKOWITA      ;      ŻE CODZIENNA PRACA W EXCELU POZA AUTOMATYKĄ SQL      ;      POWER QUERY I TABELAMI PRZESTAWNYMI TO GŁÓWNIE TE 10 FUNKCJI. ZNAM I UŻYWAM OD CZASU DO CZASU JAKIŚ 60 FUNKCJI      ;      ALE NIE ZASŁUGUJĄ NA MIEJSCE TUTAJ :) ZNOŚNEGO DNIA      ;      PIERWSZE 4 FAKTYCZNIE UŻYWAM NAJCZĘŚCIEJ      ;      POZOSTAŁYCH UŻYWAM TEŻ PRAWIE CODZIENNIE      ;      ALE NIE SĄ JUŻ TAK KLUCZOWE. WYPEŁNIAJĄC TĄ ANKIETĘ UŚWIADOMIŁEM SOBIE      ;      LEWY PRAWY      ;      TABLICA      ;      PODSTAWOWE FORMUŁY ( SUMA      ;      FORMUŁA JEŻELI      ;      FORMUŁA SUMA.JEŻELI      ;      NAGRYWANIE PROSTYCH MAKR      ;      SKRÓTY KLAWISZOWE      ;      ZŁĄCZ      ;      FILTRUJ (OD OKOŁO 6 M-CY)      ;      X.WYSZUKAJ (OD KILKU MIESIĘCY)      ;      FORMATOWANIE WARUNKOWE -DUPLIKUJĄCE WARTOŚCI      ;      GRUPOWANIE DAT - TABELA PRZESTAWNA      ;      WYSZUKAJ PIONOWO/WYSZUKAJ POZIOMO      ;      ILORAZ.WARUNKÓW      ;      FUNKCJE LOGICZNE LUB ORAZ      ;      SZUKAJ.FRAGMENT      ;      I      ;      PRAWY LEWY      ;      MAX MIN ŚREDNIA MEDIANA      ;      SORTOWANI      ;      LEWY / PRAWY</a:t>
          </a:r>
          <a:r>
            <a:rPr lang="pl-PL"/>
            <a:t> </a:t>
          </a:r>
          <a:endParaRPr lang="pl-PL" sz="1100"/>
        </a:p>
      </xdr:txBody>
    </xdr:sp>
    <xdr:clientData/>
  </xdr:twoCellAnchor>
  <xdr:twoCellAnchor>
    <xdr:from>
      <xdr:col>52</xdr:col>
      <xdr:colOff>200760</xdr:colOff>
      <xdr:row>1</xdr:row>
      <xdr:rowOff>156796</xdr:rowOff>
    </xdr:from>
    <xdr:to>
      <xdr:col>65</xdr:col>
      <xdr:colOff>359019</xdr:colOff>
      <xdr:row>24</xdr:row>
      <xdr:rowOff>156063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511C29E-BB02-4D0F-ADFA-BFC4FEB4AF5F}"/>
            </a:ext>
          </a:extLst>
        </xdr:cNvPr>
        <xdr:cNvSpPr txBox="1"/>
      </xdr:nvSpPr>
      <xdr:spPr>
        <a:xfrm>
          <a:off x="35005110" y="518746"/>
          <a:ext cx="8083059" cy="4599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PODAJ POZYCJĘ      ;      WYSZUKAJ PIONOWO      ;      ADR.POŚR.      ;      ZŁĄCZ TEKSTY      ;      NR.SER.OST.DN. MIES      ;      ILE. NIEPUSTYCH      ;      ROUNDQ      ;      WTSZUKAJ PIONOWO      ;      SUMA JEZELI      ;      SUMA WARUNKOW      ;      LICZ JEZELI      ;      LICZ WARUNKI      ;      JEZELI BLAD      ;      JEZELI      ;      PODAJ POZYCJE      ;      SUMA.JEZELI      ;      JEZELI.BLAD      ;      FRAGMENT TEKSTU      ;      JEŻELI BŁĄD      ;      POŁĄCZ.TEKST      ;      LICZ JEŻELI      ;      SUMA WARUNKÓW      ;      WYSZUKAJ. POZIOMO      ;      SUMA.WARUNKOW      ;      SUMA. ILOCZYNOW      ;      FRAGMENT. TEKSTU      ;      DZIS      ;      LICZ.JEZELI      ;      PODAJ.POZYCJE      ;      JEŻELI.BŁAD      ;      KOLUMNA      ;      JEŻELI.BLĄD      ;      SUMA JEŻELI      ;      SUMA CZĘŚCIOWA      ;      PRZESUNIECIE      ;      SUMY CZĘŚCIOWE      ;      FILTR      ;      SUMA ILOCZYNÓW      ;      ZŁĄCZ TESKTY      ;      FILTRY      ;      POŁĄCZ TEKSTY      ;      WYSZUKAJ POZIOMO      ;      PODAJ. POZYCJE      ;      SUMA. WARUNKÓW      ;      SUMA. JEŻELI      ;      WYSZUKAJ POZIONO      ;      SUMA WARUNKI      ;      INDEKS/PODAJ POZYCJĘ      ;      SUMA.WARUNKÒW      ;      DNI 360      ;      INDEKS PODAJ POZYCJĘ      ;      SUMA.ILOCZYNOW      ;      LICZ. JEŻELI      ;      CONTATENATE      ;      WUSZUKAJ PIONOWO      ;      LICZJEZELI      ;      JEŻLI      ;      XFILTER      ;      SUAMA      ;      SUMY.CZESCIOWE      ;      SUMA / SUMY.CZĘŚCIOWE      ;      ZAOKR.DO.CAŁK.      ;      WYSZUKAJ.PIONOW      ;      DZIEŃ TYG      ;      WYSZUKAJ.PIONOWA      ;      INDEKS - PODAJ POZYCJĘ      ;      SZUKAJ      ;      MIN.WARUNKOW      ;      MAKS.WARUNKOW      ;      JEŻELI ND      ;      ZŁĄCZ TEKST      ;      LICZ.JEŻLI      ;      WYSZUKAJ. PIONOWO      ;      SUMY.CZĘSCIOWE      ;      WEŹDANEZTABELI      ;      WYSZUKAJ.PIONOWO/POZIOMO      ;      ILE NIEPUSTYCH      ;      ŚREDNIA JEŻELI      ;      PODAJ.POPZYCJE      ;      XWYSZUKAJ      ;      SUMA. ILOCZYNÓW      ;      ZLACZ TEKSTY      ;      NR KOLUMNY      ;      CZY PUSTA      ;      SREDNIA      ;      SUMA.CZESCIOWA      ;      WYSUKAJ.PIONOWO      ;      ŚREDNIA. GEOMETRYCZNA      ;      WYST. NACZĘŚCIEJ      ;      LICZ .JEŻELI      ;      DZIEŃ .TYG      ;      ILE.NIE.PUSTYCH      ;      PODDAJ.POZYCJĘ      ;      SUMA.ILCZYNÓW      ;      WYSZUKA.PIONOWO      ;      INDEKS(PODAJ.POZYCJĘ)      ;      LICZ.ILE      ;      SUMAJEŻELI      ;      KONWERSJA      ;      CZY.BŁAD      ;      ŚREDNIA.JEŻELI ITP.....      ;      ZAOKR.DOL      ;      ZAOKR.GORA      ;      MIN.      ;      LICZ PUSTE      ;      USUŃ ZBĘDNE ODSTĘPY      ;      JEZELI ND      ;      IDEKS      ;      SZUJAK.TEKST      ;      ZŁACZ.TEKST      ;      JĘŻELI.ND      ;      ZAOKR.W.GÓRĘ.DOKŁ      ;      ILE.NIEPUSTYCH.      ;      ZŁACZ.TESKTY      ;      FRAGMENT.TESKTU      ;      LET      ;      DAX      ;      SUMY.CZĘŚCIOWE(9      ;      ILORAZ      ;      JEŻELI. BŁĄD      ;      SYSZUKAJ. POZIOMO      ;      ZNAJDZ      ;      TEKSTOWE (ZŁĄCZ.TEKSTY      ;      STATYSTYCZNE (LICZ.JEZELI      ;      WYSZUKAJ PIONOWI      ;      DATA ROZNICA      ;      WSZUKAJ.PIONOWO      ;      WYSZUKAJ.PIONWO      ;      ŚERDNIA )      ;      PRAWO      ;      LEWO      ;      ZOAKR      ;      INDEKS.PODAJ POZYCJE      ;      ZAOKR. W GÓRĘ      ;      DZIEŃ ROBOCZY      ;      ZAOKR.W.DÓŁ.DOKŁ      ;      ZLACZ.TEKST      ;      DATA.RÓŹNICA      ;      INDEKS / PODAJ.POZYCJE</a:t>
          </a:r>
          <a:r>
            <a:rPr lang="pl-PL"/>
            <a:t> </a:t>
          </a:r>
          <a:endParaRPr lang="pl-PL" sz="1100"/>
        </a:p>
      </xdr:txBody>
    </xdr:sp>
    <xdr:clientData/>
  </xdr:twoCellAnchor>
  <xdr:twoCellAnchor editAs="oneCell">
    <xdr:from>
      <xdr:col>1</xdr:col>
      <xdr:colOff>43959</xdr:colOff>
      <xdr:row>2</xdr:row>
      <xdr:rowOff>105872</xdr:rowOff>
    </xdr:from>
    <xdr:to>
      <xdr:col>13</xdr:col>
      <xdr:colOff>125979</xdr:colOff>
      <xdr:row>14</xdr:row>
      <xdr:rowOff>161191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4CDA826-9BD7-4C0E-9593-A510EFB4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559" y="658322"/>
          <a:ext cx="7397220" cy="2560394"/>
        </a:xfrm>
        <a:prstGeom prst="rect">
          <a:avLst/>
        </a:prstGeom>
      </xdr:spPr>
    </xdr:pic>
    <xdr:clientData/>
  </xdr:twoCellAnchor>
  <xdr:twoCellAnchor editAs="oneCell">
    <xdr:from>
      <xdr:col>28</xdr:col>
      <xdr:colOff>337038</xdr:colOff>
      <xdr:row>2</xdr:row>
      <xdr:rowOff>85341</xdr:rowOff>
    </xdr:from>
    <xdr:to>
      <xdr:col>39</xdr:col>
      <xdr:colOff>505619</xdr:colOff>
      <xdr:row>11</xdr:row>
      <xdr:rowOff>29306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67DEEF2-2D97-4BB6-9F35-38C6243A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48813" y="637791"/>
          <a:ext cx="6874181" cy="1877540"/>
        </a:xfrm>
        <a:prstGeom prst="rect">
          <a:avLst/>
        </a:prstGeom>
      </xdr:spPr>
    </xdr:pic>
    <xdr:clientData/>
  </xdr:twoCellAnchor>
  <xdr:twoCellAnchor editAs="oneCell">
    <xdr:from>
      <xdr:col>17</xdr:col>
      <xdr:colOff>161984</xdr:colOff>
      <xdr:row>1</xdr:row>
      <xdr:rowOff>102577</xdr:rowOff>
    </xdr:from>
    <xdr:to>
      <xdr:col>26</xdr:col>
      <xdr:colOff>254195</xdr:colOff>
      <xdr:row>15</xdr:row>
      <xdr:rowOff>131823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D7C0AAD-C28A-4E0A-8684-E2FB10FA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68159" y="464527"/>
          <a:ext cx="5578611" cy="2915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789F-5A45-4D49-B8DA-D5D37F708C49}">
  <dimension ref="A1:K2"/>
  <sheetViews>
    <sheetView showGridLines="0" showRowColHeaders="0" zoomScale="115" zoomScaleNormal="115" workbookViewId="0">
      <selection activeCell="C13" sqref="C13"/>
    </sheetView>
  </sheetViews>
  <sheetFormatPr defaultRowHeight="15" x14ac:dyDescent="0.25"/>
  <cols>
    <col min="1" max="9" width="9.140625" style="48"/>
    <col min="10" max="10" width="10.140625" style="48" customWidth="1"/>
    <col min="11" max="11" width="10.28515625" style="48" customWidth="1"/>
    <col min="12" max="16384" width="9.140625" style="48"/>
  </cols>
  <sheetData>
    <row r="1" spans="1:11" ht="26.25" x14ac:dyDescent="0.4">
      <c r="A1" s="47" t="s">
        <v>139</v>
      </c>
    </row>
    <row r="2" spans="1:11" ht="26.25" x14ac:dyDescent="0.4">
      <c r="A2" s="47" t="s">
        <v>140</v>
      </c>
      <c r="F2" s="49"/>
      <c r="I2" s="50"/>
      <c r="J2" s="50"/>
      <c r="K2" s="5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D8EA-8856-4597-BD03-14643779FF90}">
  <dimension ref="B1:DC73"/>
  <sheetViews>
    <sheetView showGridLines="0" tabSelected="1" zoomScale="130" zoomScaleNormal="130" workbookViewId="0"/>
  </sheetViews>
  <sheetFormatPr defaultRowHeight="15" x14ac:dyDescent="0.25"/>
  <cols>
    <col min="16" max="16" width="18.7109375" bestFit="1" customWidth="1"/>
    <col min="17" max="17" width="13.7109375" bestFit="1" customWidth="1"/>
    <col min="43" max="43" width="22.42578125" bestFit="1" customWidth="1"/>
    <col min="44" max="44" width="14.7109375" bestFit="1" customWidth="1"/>
    <col min="45" max="45" width="7.140625" bestFit="1" customWidth="1"/>
    <col min="46" max="46" width="17.42578125" bestFit="1" customWidth="1"/>
    <col min="47" max="47" width="16.42578125" bestFit="1" customWidth="1"/>
    <col min="69" max="69" width="8.7109375" customWidth="1"/>
    <col min="70" max="70" width="22.28515625" bestFit="1" customWidth="1"/>
    <col min="71" max="71" width="14.7109375" bestFit="1" customWidth="1"/>
    <col min="72" max="72" width="7" customWidth="1"/>
    <col min="73" max="73" width="11.140625" customWidth="1"/>
    <col min="74" max="74" width="8.85546875" customWidth="1"/>
    <col min="75" max="81" width="10.42578125" customWidth="1"/>
    <col min="82" max="82" width="8.5703125" customWidth="1"/>
    <col min="83" max="83" width="20.42578125" customWidth="1"/>
    <col min="84" max="84" width="14.7109375" bestFit="1" customWidth="1"/>
    <col min="85" max="88" width="15.7109375" customWidth="1"/>
    <col min="89" max="89" width="11.28515625" customWidth="1"/>
    <col min="90" max="91" width="8.5703125" customWidth="1"/>
    <col min="92" max="92" width="22.28515625" bestFit="1" customWidth="1"/>
    <col min="93" max="98" width="11" customWidth="1"/>
    <col min="99" max="102" width="8.5703125" customWidth="1"/>
    <col min="103" max="103" width="20.42578125" bestFit="1" customWidth="1"/>
    <col min="104" max="104" width="15" customWidth="1"/>
    <col min="105" max="105" width="12.7109375" customWidth="1"/>
    <col min="106" max="106" width="12" customWidth="1"/>
    <col min="107" max="107" width="14.42578125" customWidth="1"/>
  </cols>
  <sheetData>
    <row r="1" spans="2:107" ht="28.5" x14ac:dyDescent="0.45"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P1" s="3" t="s">
        <v>1</v>
      </c>
      <c r="AD1" s="3" t="s">
        <v>2</v>
      </c>
      <c r="AR1" s="3" t="s">
        <v>3</v>
      </c>
      <c r="BD1" s="3" t="s">
        <v>4</v>
      </c>
      <c r="BQ1" s="3" t="s">
        <v>5</v>
      </c>
      <c r="CD1" s="3" t="s">
        <v>6</v>
      </c>
      <c r="CM1" s="3" t="s">
        <v>7</v>
      </c>
      <c r="CN1" s="3"/>
      <c r="CX1" s="3" t="s">
        <v>8</v>
      </c>
    </row>
    <row r="4" spans="2:107" ht="32.25" customHeight="1" x14ac:dyDescent="0.25">
      <c r="P4" s="4" t="s">
        <v>9</v>
      </c>
      <c r="Q4" s="5" t="s">
        <v>10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BP4" s="6"/>
      <c r="BQ4" s="7" t="s">
        <v>11</v>
      </c>
      <c r="BR4" s="8" t="s">
        <v>12</v>
      </c>
      <c r="BS4" s="8" t="s">
        <v>13</v>
      </c>
      <c r="BT4" s="8" t="s">
        <v>14</v>
      </c>
      <c r="BU4" s="8" t="s">
        <v>15</v>
      </c>
      <c r="BV4" s="8" t="s">
        <v>16</v>
      </c>
      <c r="BW4" s="9" t="s">
        <v>17</v>
      </c>
      <c r="BX4" s="10"/>
      <c r="BY4" s="10"/>
      <c r="BZ4" s="10"/>
      <c r="CA4" s="10"/>
      <c r="CB4" s="10"/>
      <c r="CC4" s="10"/>
      <c r="CD4" s="7" t="s">
        <v>11</v>
      </c>
      <c r="CE4" s="7" t="s">
        <v>12</v>
      </c>
      <c r="CF4" s="8" t="s">
        <v>13</v>
      </c>
      <c r="CG4" s="9" t="s">
        <v>18</v>
      </c>
      <c r="CH4" s="9" t="s">
        <v>19</v>
      </c>
      <c r="CI4" s="10"/>
      <c r="CJ4" s="10"/>
      <c r="CK4" s="10"/>
      <c r="CL4" s="6"/>
      <c r="CM4" s="7" t="s">
        <v>11</v>
      </c>
      <c r="CN4" s="7" t="s">
        <v>12</v>
      </c>
      <c r="CO4" s="9" t="s">
        <v>20</v>
      </c>
      <c r="CP4" s="10"/>
      <c r="CQ4" s="10"/>
      <c r="CR4" s="10"/>
      <c r="CS4" s="10"/>
      <c r="CT4" s="10"/>
      <c r="CU4" s="10"/>
      <c r="CV4" s="6"/>
      <c r="CW4" s="6"/>
      <c r="CX4" s="7" t="s">
        <v>11</v>
      </c>
      <c r="CY4" s="8" t="s">
        <v>12</v>
      </c>
      <c r="CZ4" s="8" t="s">
        <v>13</v>
      </c>
      <c r="DA4" s="8" t="s">
        <v>15</v>
      </c>
      <c r="DB4" s="8" t="s">
        <v>21</v>
      </c>
      <c r="DC4" s="9" t="s">
        <v>19</v>
      </c>
    </row>
    <row r="5" spans="2:107" x14ac:dyDescent="0.25">
      <c r="P5" s="11">
        <v>1</v>
      </c>
      <c r="Q5" s="12">
        <v>4</v>
      </c>
      <c r="BQ5" s="13">
        <v>1</v>
      </c>
      <c r="BR5" s="14" t="s">
        <v>22</v>
      </c>
      <c r="BS5" s="15" t="s">
        <v>23</v>
      </c>
      <c r="BT5" s="16">
        <v>1289</v>
      </c>
      <c r="BU5" s="14">
        <v>376</v>
      </c>
      <c r="BV5" s="14">
        <v>1</v>
      </c>
      <c r="BW5" s="17">
        <f t="shared" ref="BW5:BW54" si="0">IFERROR(BV5-BQ5,200)</f>
        <v>0</v>
      </c>
      <c r="BX5" s="18"/>
      <c r="BY5" s="18"/>
      <c r="BZ5" s="18"/>
      <c r="CA5" s="18"/>
      <c r="CB5" s="18"/>
      <c r="CC5" s="18"/>
      <c r="CD5" s="13">
        <v>1</v>
      </c>
      <c r="CE5" s="13" t="s">
        <v>22</v>
      </c>
      <c r="CF5" s="14" t="s">
        <v>23</v>
      </c>
      <c r="CG5" s="19">
        <v>177</v>
      </c>
      <c r="CH5" s="20">
        <f>ROUND(CG5/488,4)</f>
        <v>0.36270000000000002</v>
      </c>
      <c r="CM5" s="13">
        <v>1</v>
      </c>
      <c r="CN5" s="21" t="s">
        <v>24</v>
      </c>
      <c r="CO5" s="19">
        <v>91</v>
      </c>
      <c r="CU5" s="22"/>
      <c r="CX5" s="13">
        <v>1</v>
      </c>
      <c r="CY5" s="14" t="s">
        <v>22</v>
      </c>
      <c r="CZ5" s="15" t="s">
        <v>23</v>
      </c>
      <c r="DA5" s="14">
        <v>376</v>
      </c>
      <c r="DB5" s="23">
        <v>8.8300000000000003E-2</v>
      </c>
      <c r="DC5" s="20">
        <v>0.77049999999999996</v>
      </c>
    </row>
    <row r="6" spans="2:107" x14ac:dyDescent="0.25">
      <c r="P6" s="11">
        <v>2</v>
      </c>
      <c r="Q6" s="12">
        <v>3.6</v>
      </c>
      <c r="BQ6" s="13">
        <v>2</v>
      </c>
      <c r="BR6" s="14" t="s">
        <v>24</v>
      </c>
      <c r="BS6" s="15" t="s">
        <v>25</v>
      </c>
      <c r="BT6" s="16">
        <v>1225</v>
      </c>
      <c r="BU6" s="14">
        <v>367</v>
      </c>
      <c r="BV6" s="14">
        <v>2</v>
      </c>
      <c r="BW6" s="17">
        <f t="shared" si="0"/>
        <v>0</v>
      </c>
      <c r="BX6" s="18"/>
      <c r="BY6" s="18"/>
      <c r="BZ6" s="18"/>
      <c r="CA6" s="18"/>
      <c r="CB6" s="18"/>
      <c r="CC6" s="18"/>
      <c r="CD6" s="13">
        <v>2</v>
      </c>
      <c r="CE6" s="13" t="s">
        <v>24</v>
      </c>
      <c r="CF6" s="14" t="s">
        <v>25</v>
      </c>
      <c r="CG6" s="19">
        <v>120</v>
      </c>
      <c r="CH6" s="20">
        <f t="shared" ref="CH6:CH27" si="1">ROUND(CG6/488,4)</f>
        <v>0.24590000000000001</v>
      </c>
      <c r="CM6" s="13">
        <v>2</v>
      </c>
      <c r="CN6" s="21" t="s">
        <v>26</v>
      </c>
      <c r="CO6" s="19">
        <v>65</v>
      </c>
      <c r="CU6" s="22"/>
      <c r="CX6" s="13">
        <v>2</v>
      </c>
      <c r="CY6" s="14" t="s">
        <v>24</v>
      </c>
      <c r="CZ6" s="15" t="s">
        <v>25</v>
      </c>
      <c r="DA6" s="14">
        <v>367</v>
      </c>
      <c r="DB6" s="23">
        <v>8.6199999999999999E-2</v>
      </c>
      <c r="DC6" s="20">
        <v>0.752</v>
      </c>
    </row>
    <row r="7" spans="2:107" x14ac:dyDescent="0.25">
      <c r="P7" s="11">
        <v>3</v>
      </c>
      <c r="Q7" s="12">
        <v>3.2</v>
      </c>
      <c r="BQ7" s="13">
        <v>3</v>
      </c>
      <c r="BR7" s="14" t="s">
        <v>27</v>
      </c>
      <c r="BS7" s="15" t="s">
        <v>28</v>
      </c>
      <c r="BT7" s="16">
        <v>693</v>
      </c>
      <c r="BU7" s="14">
        <v>245</v>
      </c>
      <c r="BV7" s="14">
        <v>3</v>
      </c>
      <c r="BW7" s="17">
        <f t="shared" si="0"/>
        <v>0</v>
      </c>
      <c r="BX7" s="18"/>
      <c r="BY7" s="18"/>
      <c r="BZ7" s="18"/>
      <c r="CA7" s="18"/>
      <c r="CB7" s="18"/>
      <c r="CC7" s="18"/>
      <c r="CD7" s="13">
        <v>3</v>
      </c>
      <c r="CE7" s="13" t="s">
        <v>27</v>
      </c>
      <c r="CF7" s="14" t="s">
        <v>28</v>
      </c>
      <c r="CG7" s="19">
        <v>75</v>
      </c>
      <c r="CH7" s="20">
        <f t="shared" si="1"/>
        <v>0.1537</v>
      </c>
      <c r="CM7" s="24">
        <v>3</v>
      </c>
      <c r="CN7" s="25" t="s">
        <v>22</v>
      </c>
      <c r="CO7" s="26">
        <v>60</v>
      </c>
      <c r="CU7" s="22"/>
      <c r="CX7" s="13">
        <v>3</v>
      </c>
      <c r="CY7" s="14" t="s">
        <v>27</v>
      </c>
      <c r="CZ7" s="15" t="s">
        <v>28</v>
      </c>
      <c r="DA7" s="14">
        <v>245</v>
      </c>
      <c r="DB7" s="23">
        <v>5.7500000000000002E-2</v>
      </c>
      <c r="DC7" s="20">
        <v>0.502</v>
      </c>
    </row>
    <row r="8" spans="2:107" x14ac:dyDescent="0.25">
      <c r="P8" s="11">
        <v>4</v>
      </c>
      <c r="Q8" s="12">
        <v>2.8000000000000003</v>
      </c>
      <c r="BQ8" s="13">
        <v>4</v>
      </c>
      <c r="BR8" s="14" t="s">
        <v>29</v>
      </c>
      <c r="BS8" s="15" t="s">
        <v>30</v>
      </c>
      <c r="BT8" s="16">
        <v>633</v>
      </c>
      <c r="BU8" s="14">
        <v>246</v>
      </c>
      <c r="BV8" s="14">
        <v>4</v>
      </c>
      <c r="BW8" s="17">
        <f t="shared" si="0"/>
        <v>0</v>
      </c>
      <c r="BX8" s="18"/>
      <c r="BY8" s="18"/>
      <c r="BZ8" s="18"/>
      <c r="CA8" s="18"/>
      <c r="CB8" s="18"/>
      <c r="CC8" s="18"/>
      <c r="CD8" s="13">
        <v>4</v>
      </c>
      <c r="CE8" s="13" t="s">
        <v>29</v>
      </c>
      <c r="CF8" s="14" t="s">
        <v>30</v>
      </c>
      <c r="CG8" s="19">
        <v>21</v>
      </c>
      <c r="CH8" s="20">
        <f t="shared" si="1"/>
        <v>4.2999999999999997E-2</v>
      </c>
      <c r="CM8" s="13">
        <v>4</v>
      </c>
      <c r="CN8" s="21" t="s">
        <v>29</v>
      </c>
      <c r="CO8" s="19">
        <v>57</v>
      </c>
      <c r="CU8" s="22"/>
      <c r="CX8" s="13">
        <v>4</v>
      </c>
      <c r="CY8" s="14" t="s">
        <v>29</v>
      </c>
      <c r="CZ8" s="15" t="s">
        <v>30</v>
      </c>
      <c r="DA8" s="14">
        <v>246</v>
      </c>
      <c r="DB8" s="23">
        <v>5.7799999999999997E-2</v>
      </c>
      <c r="DC8" s="20">
        <v>0.50409999999999999</v>
      </c>
    </row>
    <row r="9" spans="2:107" x14ac:dyDescent="0.25">
      <c r="P9" s="11">
        <v>5</v>
      </c>
      <c r="Q9" s="12">
        <v>2.4000000000000004</v>
      </c>
      <c r="BQ9" s="13">
        <v>5</v>
      </c>
      <c r="BR9" s="14" t="s">
        <v>31</v>
      </c>
      <c r="BS9" s="15" t="s">
        <v>32</v>
      </c>
      <c r="BT9" s="16">
        <v>457</v>
      </c>
      <c r="BU9" s="14">
        <v>188</v>
      </c>
      <c r="BV9" s="14">
        <v>5</v>
      </c>
      <c r="BW9" s="17">
        <f t="shared" si="0"/>
        <v>0</v>
      </c>
      <c r="BX9" s="18"/>
      <c r="BY9" s="18"/>
      <c r="BZ9" s="18"/>
      <c r="CA9" s="18"/>
      <c r="CB9" s="18"/>
      <c r="CC9" s="18"/>
      <c r="CD9" s="13">
        <v>5</v>
      </c>
      <c r="CE9" s="13" t="s">
        <v>33</v>
      </c>
      <c r="CF9" s="14" t="s">
        <v>34</v>
      </c>
      <c r="CG9" s="19">
        <v>15</v>
      </c>
      <c r="CH9" s="20">
        <f t="shared" si="1"/>
        <v>3.0700000000000002E-2</v>
      </c>
      <c r="CM9" s="27">
        <v>5</v>
      </c>
      <c r="CN9" s="28" t="s">
        <v>35</v>
      </c>
      <c r="CO9" s="29">
        <v>48</v>
      </c>
      <c r="CU9" s="22"/>
      <c r="CX9" s="13">
        <v>5</v>
      </c>
      <c r="CY9" s="14" t="s">
        <v>31</v>
      </c>
      <c r="CZ9" s="15" t="s">
        <v>32</v>
      </c>
      <c r="DA9" s="14">
        <v>188</v>
      </c>
      <c r="DB9" s="23">
        <v>4.4200000000000003E-2</v>
      </c>
      <c r="DC9" s="20">
        <v>0.38519999999999999</v>
      </c>
    </row>
    <row r="10" spans="2:107" x14ac:dyDescent="0.25">
      <c r="P10" s="11">
        <v>6</v>
      </c>
      <c r="Q10" s="12">
        <v>2.0000000000000004</v>
      </c>
      <c r="BQ10" s="13">
        <v>6</v>
      </c>
      <c r="BR10" s="14" t="s">
        <v>33</v>
      </c>
      <c r="BS10" s="15" t="s">
        <v>34</v>
      </c>
      <c r="BT10" s="16">
        <v>415</v>
      </c>
      <c r="BU10" s="14">
        <v>165</v>
      </c>
      <c r="BV10" s="14">
        <v>7</v>
      </c>
      <c r="BW10" s="17">
        <f t="shared" si="0"/>
        <v>1</v>
      </c>
      <c r="BX10" s="18"/>
      <c r="BY10" s="18"/>
      <c r="BZ10" s="18"/>
      <c r="CA10" s="18"/>
      <c r="CB10" s="18"/>
      <c r="CC10" s="18"/>
      <c r="CD10" s="13">
        <v>6</v>
      </c>
      <c r="CE10" s="13" t="s">
        <v>31</v>
      </c>
      <c r="CF10" s="14" t="s">
        <v>32</v>
      </c>
      <c r="CG10" s="19">
        <v>12</v>
      </c>
      <c r="CH10" s="20">
        <f t="shared" si="1"/>
        <v>2.46E-2</v>
      </c>
      <c r="CM10" s="13">
        <v>6</v>
      </c>
      <c r="CN10" s="21" t="s">
        <v>27</v>
      </c>
      <c r="CO10" s="19">
        <v>47</v>
      </c>
      <c r="CU10" s="22"/>
      <c r="CX10" s="13">
        <v>6</v>
      </c>
      <c r="CY10" s="14" t="s">
        <v>33</v>
      </c>
      <c r="CZ10" s="15" t="s">
        <v>34</v>
      </c>
      <c r="DA10" s="14">
        <v>165</v>
      </c>
      <c r="DB10" s="23">
        <v>3.8800000000000001E-2</v>
      </c>
      <c r="DC10" s="20">
        <v>0.33810000000000001</v>
      </c>
    </row>
    <row r="11" spans="2:107" x14ac:dyDescent="0.25">
      <c r="P11" s="11">
        <v>7</v>
      </c>
      <c r="Q11" s="12">
        <v>1.6000000000000005</v>
      </c>
      <c r="BQ11" s="13">
        <v>7</v>
      </c>
      <c r="BR11" s="14" t="s">
        <v>36</v>
      </c>
      <c r="BS11" s="15" t="s">
        <v>37</v>
      </c>
      <c r="BT11" s="16">
        <v>328</v>
      </c>
      <c r="BU11" s="14">
        <v>145</v>
      </c>
      <c r="BV11" s="14">
        <v>6</v>
      </c>
      <c r="BW11" s="17">
        <f t="shared" si="0"/>
        <v>-1</v>
      </c>
      <c r="BX11" s="18"/>
      <c r="BY11" s="18"/>
      <c r="BZ11" s="18"/>
      <c r="CA11" s="18"/>
      <c r="CB11" s="18"/>
      <c r="CC11" s="18"/>
      <c r="CD11" s="27">
        <v>7</v>
      </c>
      <c r="CE11" s="27" t="s">
        <v>38</v>
      </c>
      <c r="CF11" s="30" t="s">
        <v>39</v>
      </c>
      <c r="CG11" s="29">
        <v>12</v>
      </c>
      <c r="CH11" s="31">
        <f t="shared" si="1"/>
        <v>2.46E-2</v>
      </c>
      <c r="CM11" s="13">
        <v>7</v>
      </c>
      <c r="CN11" s="21" t="s">
        <v>36</v>
      </c>
      <c r="CO11" s="19">
        <v>42</v>
      </c>
      <c r="CU11" s="22"/>
      <c r="CX11" s="13">
        <v>7</v>
      </c>
      <c r="CY11" s="14" t="s">
        <v>36</v>
      </c>
      <c r="CZ11" s="15" t="s">
        <v>37</v>
      </c>
      <c r="DA11" s="14">
        <v>145</v>
      </c>
      <c r="DB11" s="23">
        <v>3.4099999999999998E-2</v>
      </c>
      <c r="DC11" s="20">
        <v>0.29709999999999998</v>
      </c>
    </row>
    <row r="12" spans="2:107" x14ac:dyDescent="0.25">
      <c r="P12" s="11">
        <v>8</v>
      </c>
      <c r="Q12" s="12">
        <v>1.2000000000000006</v>
      </c>
      <c r="BQ12" s="13">
        <v>8</v>
      </c>
      <c r="BR12" s="14" t="s">
        <v>26</v>
      </c>
      <c r="BS12" s="15" t="s">
        <v>40</v>
      </c>
      <c r="BT12" s="16">
        <v>317</v>
      </c>
      <c r="BU12" s="14">
        <v>150</v>
      </c>
      <c r="BV12" s="14">
        <v>8</v>
      </c>
      <c r="BW12" s="17">
        <f t="shared" si="0"/>
        <v>0</v>
      </c>
      <c r="BX12" s="18"/>
      <c r="BY12" s="18"/>
      <c r="BZ12" s="18"/>
      <c r="CA12" s="18"/>
      <c r="CB12" s="18"/>
      <c r="CC12" s="18"/>
      <c r="CD12" s="13">
        <v>8</v>
      </c>
      <c r="CE12" s="13" t="s">
        <v>36</v>
      </c>
      <c r="CF12" s="14" t="s">
        <v>37</v>
      </c>
      <c r="CG12" s="19">
        <v>7</v>
      </c>
      <c r="CH12" s="20">
        <f t="shared" si="1"/>
        <v>1.43E-2</v>
      </c>
      <c r="CM12" s="13">
        <v>8</v>
      </c>
      <c r="CN12" s="21" t="s">
        <v>41</v>
      </c>
      <c r="CO12" s="19">
        <v>37</v>
      </c>
      <c r="CU12" s="22"/>
      <c r="CX12" s="13">
        <v>8</v>
      </c>
      <c r="CY12" s="14" t="s">
        <v>26</v>
      </c>
      <c r="CZ12" s="15" t="s">
        <v>40</v>
      </c>
      <c r="DA12" s="14">
        <v>150</v>
      </c>
      <c r="DB12" s="23">
        <v>3.5200000000000002E-2</v>
      </c>
      <c r="DC12" s="20">
        <v>0.30740000000000001</v>
      </c>
    </row>
    <row r="13" spans="2:107" x14ac:dyDescent="0.25">
      <c r="P13" s="11">
        <v>9</v>
      </c>
      <c r="Q13" s="12">
        <v>0.8000000000000006</v>
      </c>
      <c r="BQ13" s="13">
        <v>9</v>
      </c>
      <c r="BR13" s="14" t="s">
        <v>42</v>
      </c>
      <c r="BS13" s="15" t="s">
        <v>43</v>
      </c>
      <c r="BT13" s="16">
        <v>303</v>
      </c>
      <c r="BU13" s="14">
        <v>157</v>
      </c>
      <c r="BV13" s="14">
        <v>9</v>
      </c>
      <c r="BW13" s="17">
        <f t="shared" si="0"/>
        <v>0</v>
      </c>
      <c r="BX13" s="18"/>
      <c r="BY13" s="18"/>
      <c r="BZ13" s="18"/>
      <c r="CA13" s="18"/>
      <c r="CB13" s="18"/>
      <c r="CC13" s="18"/>
      <c r="CD13" s="13">
        <v>9</v>
      </c>
      <c r="CE13" s="13" t="s">
        <v>26</v>
      </c>
      <c r="CF13" s="14" t="s">
        <v>40</v>
      </c>
      <c r="CG13" s="19">
        <v>6</v>
      </c>
      <c r="CH13" s="20">
        <f t="shared" si="1"/>
        <v>1.23E-2</v>
      </c>
      <c r="CM13" s="13">
        <v>9</v>
      </c>
      <c r="CN13" s="21" t="s">
        <v>44</v>
      </c>
      <c r="CO13" s="19">
        <v>30</v>
      </c>
      <c r="CU13" s="22"/>
      <c r="CX13" s="13">
        <v>9</v>
      </c>
      <c r="CY13" s="14" t="s">
        <v>42</v>
      </c>
      <c r="CZ13" s="15" t="s">
        <v>43</v>
      </c>
      <c r="DA13" s="14">
        <v>157</v>
      </c>
      <c r="DB13" s="23">
        <v>3.6900000000000002E-2</v>
      </c>
      <c r="DC13" s="20">
        <v>0.32169999999999999</v>
      </c>
    </row>
    <row r="14" spans="2:107" x14ac:dyDescent="0.25">
      <c r="P14" s="11">
        <v>10</v>
      </c>
      <c r="Q14" s="12">
        <v>0.40000000000000058</v>
      </c>
      <c r="BQ14" s="13">
        <v>10</v>
      </c>
      <c r="BR14" s="14" t="s">
        <v>45</v>
      </c>
      <c r="BS14" s="15" t="s">
        <v>46</v>
      </c>
      <c r="BT14" s="16">
        <v>244</v>
      </c>
      <c r="BU14" s="14">
        <v>137</v>
      </c>
      <c r="BV14" s="14">
        <v>10</v>
      </c>
      <c r="BW14" s="17">
        <f t="shared" si="0"/>
        <v>0</v>
      </c>
      <c r="BX14" s="18"/>
      <c r="BY14" s="18"/>
      <c r="BZ14" s="18"/>
      <c r="CA14" s="18"/>
      <c r="CB14" s="18"/>
      <c r="CC14" s="18"/>
      <c r="CD14" s="13">
        <v>10</v>
      </c>
      <c r="CE14" s="13" t="s">
        <v>35</v>
      </c>
      <c r="CF14" s="14" t="s">
        <v>47</v>
      </c>
      <c r="CG14" s="19">
        <v>6</v>
      </c>
      <c r="CH14" s="20">
        <f t="shared" si="1"/>
        <v>1.23E-2</v>
      </c>
      <c r="CM14" s="13">
        <v>10</v>
      </c>
      <c r="CN14" s="21" t="s">
        <v>45</v>
      </c>
      <c r="CO14" s="19">
        <v>30</v>
      </c>
      <c r="CU14" s="22"/>
      <c r="CX14" s="13">
        <v>10</v>
      </c>
      <c r="CY14" s="14" t="s">
        <v>45</v>
      </c>
      <c r="CZ14" s="15" t="s">
        <v>46</v>
      </c>
      <c r="DA14" s="14">
        <v>137</v>
      </c>
      <c r="DB14" s="23">
        <v>3.2199999999999999E-2</v>
      </c>
      <c r="DC14" s="20">
        <v>0.28070000000000001</v>
      </c>
    </row>
    <row r="15" spans="2:107" x14ac:dyDescent="0.25">
      <c r="P15" s="32" t="s">
        <v>48</v>
      </c>
      <c r="Q15" s="33">
        <v>0.3</v>
      </c>
      <c r="BQ15" s="13">
        <v>11</v>
      </c>
      <c r="BR15" s="14" t="s">
        <v>41</v>
      </c>
      <c r="BS15" s="15" t="s">
        <v>49</v>
      </c>
      <c r="BT15" s="16">
        <v>203</v>
      </c>
      <c r="BU15" s="14">
        <v>132</v>
      </c>
      <c r="BV15" s="14">
        <v>11</v>
      </c>
      <c r="BW15" s="17">
        <f t="shared" si="0"/>
        <v>0</v>
      </c>
      <c r="BX15" s="18"/>
      <c r="BY15" s="18"/>
      <c r="BZ15" s="18"/>
      <c r="CA15" s="18"/>
      <c r="CB15" s="18"/>
      <c r="CC15" s="18"/>
      <c r="CD15" s="13">
        <v>11</v>
      </c>
      <c r="CE15" s="13" t="s">
        <v>50</v>
      </c>
      <c r="CF15" s="14" t="s">
        <v>51</v>
      </c>
      <c r="CG15" s="19">
        <v>2</v>
      </c>
      <c r="CH15" s="20">
        <f t="shared" si="1"/>
        <v>4.1000000000000003E-3</v>
      </c>
      <c r="CM15" s="13">
        <v>11</v>
      </c>
      <c r="CN15" s="21" t="s">
        <v>52</v>
      </c>
      <c r="CO15" s="19">
        <v>28</v>
      </c>
      <c r="CU15" s="22"/>
      <c r="CX15" s="13">
        <v>11</v>
      </c>
      <c r="CY15" s="14" t="s">
        <v>41</v>
      </c>
      <c r="CZ15" s="15" t="s">
        <v>49</v>
      </c>
      <c r="DA15" s="14">
        <v>132</v>
      </c>
      <c r="DB15" s="23">
        <v>3.1E-2</v>
      </c>
      <c r="DC15" s="20">
        <v>0.27050000000000002</v>
      </c>
    </row>
    <row r="16" spans="2:107" x14ac:dyDescent="0.25">
      <c r="BQ16" s="13">
        <v>12</v>
      </c>
      <c r="BR16" s="14" t="s">
        <v>53</v>
      </c>
      <c r="BS16" s="15" t="s">
        <v>54</v>
      </c>
      <c r="BT16" s="16">
        <v>181</v>
      </c>
      <c r="BU16" s="14">
        <v>102</v>
      </c>
      <c r="BV16" s="14">
        <v>16</v>
      </c>
      <c r="BW16" s="17">
        <f t="shared" si="0"/>
        <v>4</v>
      </c>
      <c r="BX16" s="18"/>
      <c r="BY16" s="18"/>
      <c r="BZ16" s="18"/>
      <c r="CA16" s="18"/>
      <c r="CB16" s="18"/>
      <c r="CC16" s="18"/>
      <c r="CD16" s="13">
        <v>12</v>
      </c>
      <c r="CE16" s="13" t="s">
        <v>55</v>
      </c>
      <c r="CF16" s="14" t="s">
        <v>56</v>
      </c>
      <c r="CG16" s="19">
        <v>2</v>
      </c>
      <c r="CH16" s="20">
        <f t="shared" si="1"/>
        <v>4.1000000000000003E-3</v>
      </c>
      <c r="CM16" s="13">
        <v>12</v>
      </c>
      <c r="CN16" s="21" t="s">
        <v>57</v>
      </c>
      <c r="CO16" s="19">
        <v>26</v>
      </c>
      <c r="CU16" s="22"/>
      <c r="CX16" s="13">
        <v>12</v>
      </c>
      <c r="CY16" s="14" t="s">
        <v>53</v>
      </c>
      <c r="CZ16" s="15" t="s">
        <v>54</v>
      </c>
      <c r="DA16" s="14">
        <v>102</v>
      </c>
      <c r="DB16" s="23">
        <v>2.4E-2</v>
      </c>
      <c r="DC16" s="20">
        <v>0.20899999999999999</v>
      </c>
    </row>
    <row r="17" spans="69:107" x14ac:dyDescent="0.25">
      <c r="BQ17" s="13">
        <v>13</v>
      </c>
      <c r="BR17" s="14" t="s">
        <v>35</v>
      </c>
      <c r="BS17" s="15" t="s">
        <v>47</v>
      </c>
      <c r="BT17" s="16">
        <v>141</v>
      </c>
      <c r="BU17" s="14">
        <v>106</v>
      </c>
      <c r="BV17" s="14">
        <v>15</v>
      </c>
      <c r="BW17" s="17">
        <f t="shared" si="0"/>
        <v>2</v>
      </c>
      <c r="BX17" s="18"/>
      <c r="BY17" s="18"/>
      <c r="BZ17" s="18"/>
      <c r="CA17" s="18"/>
      <c r="CB17" s="18"/>
      <c r="CC17" s="18"/>
      <c r="CD17" s="13">
        <v>13</v>
      </c>
      <c r="CE17" s="13" t="s">
        <v>58</v>
      </c>
      <c r="CF17" s="14" t="s">
        <v>59</v>
      </c>
      <c r="CG17" s="19">
        <v>2</v>
      </c>
      <c r="CH17" s="20">
        <f t="shared" si="1"/>
        <v>4.1000000000000003E-3</v>
      </c>
      <c r="CM17" s="13">
        <v>13</v>
      </c>
      <c r="CN17" s="21" t="s">
        <v>31</v>
      </c>
      <c r="CO17" s="19">
        <v>24</v>
      </c>
      <c r="CU17" s="22"/>
      <c r="CX17" s="13">
        <v>13</v>
      </c>
      <c r="CY17" s="14" t="s">
        <v>35</v>
      </c>
      <c r="CZ17" s="15" t="s">
        <v>47</v>
      </c>
      <c r="DA17" s="14">
        <v>106</v>
      </c>
      <c r="DB17" s="23">
        <v>2.4899999999999999E-2</v>
      </c>
      <c r="DC17" s="20">
        <v>0.2172</v>
      </c>
    </row>
    <row r="18" spans="69:107" x14ac:dyDescent="0.25">
      <c r="BQ18" s="13">
        <v>14</v>
      </c>
      <c r="BR18" s="14" t="s">
        <v>52</v>
      </c>
      <c r="BS18" s="15" t="s">
        <v>60</v>
      </c>
      <c r="BT18" s="16">
        <v>140</v>
      </c>
      <c r="BU18" s="14">
        <v>70</v>
      </c>
      <c r="BV18" s="14">
        <v>12</v>
      </c>
      <c r="BW18" s="17">
        <f t="shared" si="0"/>
        <v>-2</v>
      </c>
      <c r="BX18" s="18"/>
      <c r="BY18" s="18"/>
      <c r="BZ18" s="18"/>
      <c r="CA18" s="18"/>
      <c r="CB18" s="18"/>
      <c r="CC18" s="18"/>
      <c r="CD18" s="13">
        <v>14</v>
      </c>
      <c r="CE18" s="13" t="s">
        <v>61</v>
      </c>
      <c r="CF18" s="14" t="s">
        <v>62</v>
      </c>
      <c r="CG18" s="19">
        <v>1</v>
      </c>
      <c r="CH18" s="20">
        <f t="shared" si="1"/>
        <v>2E-3</v>
      </c>
      <c r="CM18" s="13">
        <v>14</v>
      </c>
      <c r="CN18" s="21" t="s">
        <v>63</v>
      </c>
      <c r="CO18" s="19">
        <v>23</v>
      </c>
      <c r="CU18" s="22"/>
      <c r="CX18" s="13">
        <v>14</v>
      </c>
      <c r="CY18" s="14" t="s">
        <v>52</v>
      </c>
      <c r="CZ18" s="15" t="s">
        <v>60</v>
      </c>
      <c r="DA18" s="14">
        <v>70</v>
      </c>
      <c r="DB18" s="23">
        <v>1.6400000000000001E-2</v>
      </c>
      <c r="DC18" s="20">
        <v>0.1434</v>
      </c>
    </row>
    <row r="19" spans="69:107" x14ac:dyDescent="0.25">
      <c r="BQ19" s="13">
        <v>15</v>
      </c>
      <c r="BR19" s="14" t="s">
        <v>64</v>
      </c>
      <c r="BS19" s="15" t="s">
        <v>65</v>
      </c>
      <c r="BT19" s="16">
        <v>131</v>
      </c>
      <c r="BU19" s="14">
        <v>72</v>
      </c>
      <c r="BV19" s="14">
        <v>14</v>
      </c>
      <c r="BW19" s="17">
        <f t="shared" si="0"/>
        <v>-1</v>
      </c>
      <c r="BX19" s="18"/>
      <c r="BY19" s="18"/>
      <c r="BZ19" s="18"/>
      <c r="CA19" s="18"/>
      <c r="CB19" s="18"/>
      <c r="CC19" s="18"/>
      <c r="CD19" s="13">
        <v>15</v>
      </c>
      <c r="CE19" s="13" t="s">
        <v>66</v>
      </c>
      <c r="CF19" s="14" t="s">
        <v>67</v>
      </c>
      <c r="CG19" s="19">
        <v>1</v>
      </c>
      <c r="CH19" s="20">
        <f t="shared" si="1"/>
        <v>2E-3</v>
      </c>
      <c r="CM19" s="13">
        <v>15</v>
      </c>
      <c r="CN19" s="21" t="s">
        <v>68</v>
      </c>
      <c r="CO19" s="19">
        <v>22</v>
      </c>
      <c r="CU19" s="22"/>
      <c r="CX19" s="13">
        <v>15</v>
      </c>
      <c r="CY19" s="14" t="s">
        <v>64</v>
      </c>
      <c r="CZ19" s="15" t="s">
        <v>65</v>
      </c>
      <c r="DA19" s="14">
        <v>72</v>
      </c>
      <c r="DB19" s="23">
        <v>1.6899999999999998E-2</v>
      </c>
      <c r="DC19" s="20">
        <v>0.14749999999999999</v>
      </c>
    </row>
    <row r="20" spans="69:107" x14ac:dyDescent="0.25">
      <c r="BQ20" s="13">
        <v>16</v>
      </c>
      <c r="BR20" s="14" t="s">
        <v>69</v>
      </c>
      <c r="BS20" s="15" t="s">
        <v>70</v>
      </c>
      <c r="BT20" s="16">
        <v>130</v>
      </c>
      <c r="BU20" s="14">
        <v>65</v>
      </c>
      <c r="BV20" s="14">
        <v>17</v>
      </c>
      <c r="BW20" s="17">
        <f t="shared" si="0"/>
        <v>1</v>
      </c>
      <c r="BX20" s="18"/>
      <c r="BY20" s="18"/>
      <c r="BZ20" s="18"/>
      <c r="CA20" s="18"/>
      <c r="CB20" s="18"/>
      <c r="CC20" s="18"/>
      <c r="CD20" s="13">
        <v>16</v>
      </c>
      <c r="CE20" s="13" t="s">
        <v>71</v>
      </c>
      <c r="CF20" s="14" t="s">
        <v>72</v>
      </c>
      <c r="CG20" s="19">
        <v>1</v>
      </c>
      <c r="CH20" s="20">
        <f t="shared" si="1"/>
        <v>2E-3</v>
      </c>
      <c r="CM20" s="13">
        <v>16</v>
      </c>
      <c r="CN20" s="21" t="s">
        <v>53</v>
      </c>
      <c r="CO20" s="19">
        <v>21</v>
      </c>
      <c r="CU20" s="22"/>
      <c r="CX20" s="13">
        <v>16</v>
      </c>
      <c r="CY20" s="14" t="s">
        <v>69</v>
      </c>
      <c r="CZ20" s="15" t="s">
        <v>70</v>
      </c>
      <c r="DA20" s="14">
        <v>65</v>
      </c>
      <c r="DB20" s="23">
        <v>1.5299999999999999E-2</v>
      </c>
      <c r="DC20" s="20">
        <v>0.13320000000000001</v>
      </c>
    </row>
    <row r="21" spans="69:107" x14ac:dyDescent="0.25">
      <c r="BQ21" s="13">
        <v>17</v>
      </c>
      <c r="BR21" s="14" t="s">
        <v>73</v>
      </c>
      <c r="BS21" s="15" t="s">
        <v>74</v>
      </c>
      <c r="BT21" s="16">
        <v>129</v>
      </c>
      <c r="BU21" s="14">
        <v>77</v>
      </c>
      <c r="BV21" s="14">
        <v>13</v>
      </c>
      <c r="BW21" s="17">
        <f t="shared" si="0"/>
        <v>-4</v>
      </c>
      <c r="BX21" s="18"/>
      <c r="BY21" s="18"/>
      <c r="BZ21" s="18"/>
      <c r="CA21" s="18"/>
      <c r="CB21" s="18"/>
      <c r="CC21" s="18"/>
      <c r="CD21" s="13">
        <v>17</v>
      </c>
      <c r="CE21" s="13" t="s">
        <v>73</v>
      </c>
      <c r="CF21" s="14" t="s">
        <v>74</v>
      </c>
      <c r="CG21" s="19">
        <v>1</v>
      </c>
      <c r="CH21" s="20">
        <f t="shared" si="1"/>
        <v>2E-3</v>
      </c>
      <c r="CM21" s="13">
        <v>17</v>
      </c>
      <c r="CN21" s="21" t="s">
        <v>75</v>
      </c>
      <c r="CO21" s="19">
        <v>20</v>
      </c>
      <c r="CU21" s="22"/>
      <c r="CX21" s="13">
        <v>17</v>
      </c>
      <c r="CY21" s="14" t="s">
        <v>73</v>
      </c>
      <c r="CZ21" s="15" t="s">
        <v>74</v>
      </c>
      <c r="DA21" s="14">
        <v>77</v>
      </c>
      <c r="DB21" s="23">
        <v>1.8100000000000002E-2</v>
      </c>
      <c r="DC21" s="20">
        <v>0.1578</v>
      </c>
    </row>
    <row r="22" spans="69:107" x14ac:dyDescent="0.25">
      <c r="BQ22" s="13">
        <v>18</v>
      </c>
      <c r="BR22" s="14" t="s">
        <v>50</v>
      </c>
      <c r="BS22" s="15" t="s">
        <v>51</v>
      </c>
      <c r="BT22" s="16">
        <v>114</v>
      </c>
      <c r="BU22" s="14">
        <v>63</v>
      </c>
      <c r="BV22" s="14">
        <v>19</v>
      </c>
      <c r="BW22" s="17">
        <f t="shared" si="0"/>
        <v>1</v>
      </c>
      <c r="BX22" s="18"/>
      <c r="BY22" s="18"/>
      <c r="BZ22" s="18"/>
      <c r="CA22" s="18"/>
      <c r="CB22" s="18"/>
      <c r="CC22" s="18"/>
      <c r="CD22" s="13">
        <v>18</v>
      </c>
      <c r="CE22" s="13" t="s">
        <v>76</v>
      </c>
      <c r="CF22" s="14" t="s">
        <v>77</v>
      </c>
      <c r="CG22" s="19">
        <v>1</v>
      </c>
      <c r="CH22" s="20">
        <f t="shared" si="1"/>
        <v>2E-3</v>
      </c>
      <c r="CM22" s="13">
        <v>18</v>
      </c>
      <c r="CN22" s="21" t="s">
        <v>78</v>
      </c>
      <c r="CO22" s="19">
        <v>19</v>
      </c>
      <c r="CU22" s="22"/>
      <c r="CX22" s="13">
        <v>18</v>
      </c>
      <c r="CY22" s="14" t="s">
        <v>50</v>
      </c>
      <c r="CZ22" s="15" t="s">
        <v>51</v>
      </c>
      <c r="DA22" s="14">
        <v>63</v>
      </c>
      <c r="DB22" s="23">
        <v>1.4800000000000001E-2</v>
      </c>
      <c r="DC22" s="20">
        <v>0.12909999999999999</v>
      </c>
    </row>
    <row r="23" spans="69:107" x14ac:dyDescent="0.25">
      <c r="BQ23" s="13">
        <v>19</v>
      </c>
      <c r="BR23" s="14" t="s">
        <v>79</v>
      </c>
      <c r="BS23" s="15" t="s">
        <v>80</v>
      </c>
      <c r="BT23" s="16">
        <v>102</v>
      </c>
      <c r="BU23" s="14">
        <v>59</v>
      </c>
      <c r="BV23" s="14">
        <v>22</v>
      </c>
      <c r="BW23" s="17">
        <f t="shared" si="0"/>
        <v>3</v>
      </c>
      <c r="BX23" s="18"/>
      <c r="BY23" s="18"/>
      <c r="BZ23" s="18"/>
      <c r="CA23" s="18"/>
      <c r="CB23" s="18"/>
      <c r="CC23" s="18"/>
      <c r="CD23" s="13">
        <v>19</v>
      </c>
      <c r="CE23" s="13" t="s">
        <v>81</v>
      </c>
      <c r="CF23" s="14" t="s">
        <v>82</v>
      </c>
      <c r="CG23" s="19">
        <v>1</v>
      </c>
      <c r="CH23" s="20">
        <f t="shared" si="1"/>
        <v>2E-3</v>
      </c>
      <c r="CM23" s="13">
        <v>19</v>
      </c>
      <c r="CN23" s="21" t="s">
        <v>83</v>
      </c>
      <c r="CO23" s="19">
        <v>17</v>
      </c>
      <c r="CU23" s="22"/>
      <c r="CV23" s="34"/>
      <c r="CW23" s="34"/>
      <c r="CX23" s="13">
        <v>19</v>
      </c>
      <c r="CY23" s="14" t="s">
        <v>79</v>
      </c>
      <c r="CZ23" s="15" t="s">
        <v>80</v>
      </c>
      <c r="DA23" s="14">
        <v>59</v>
      </c>
      <c r="DB23" s="23">
        <v>1.3899999999999999E-2</v>
      </c>
      <c r="DC23" s="20">
        <v>0.12089999999999999</v>
      </c>
    </row>
    <row r="24" spans="69:107" x14ac:dyDescent="0.25">
      <c r="BQ24" s="13">
        <v>20</v>
      </c>
      <c r="BR24" s="14" t="s">
        <v>38</v>
      </c>
      <c r="BS24" s="15" t="s">
        <v>39</v>
      </c>
      <c r="BT24" s="16">
        <v>89</v>
      </c>
      <c r="BU24" s="14">
        <v>31</v>
      </c>
      <c r="BV24" s="14" t="s">
        <v>141</v>
      </c>
      <c r="BW24" s="17">
        <f t="shared" si="0"/>
        <v>200</v>
      </c>
      <c r="BX24" s="18"/>
      <c r="BY24" s="18"/>
      <c r="BZ24" s="18"/>
      <c r="CA24" s="18"/>
      <c r="CB24" s="18"/>
      <c r="CC24" s="18"/>
      <c r="CD24" s="13">
        <v>20</v>
      </c>
      <c r="CE24" s="13" t="s">
        <v>42</v>
      </c>
      <c r="CF24" s="14" t="s">
        <v>43</v>
      </c>
      <c r="CG24" s="19">
        <v>1</v>
      </c>
      <c r="CH24" s="20">
        <f t="shared" si="1"/>
        <v>2E-3</v>
      </c>
      <c r="CM24" s="13">
        <v>20</v>
      </c>
      <c r="CN24" s="21" t="s">
        <v>84</v>
      </c>
      <c r="CO24" s="19">
        <v>16</v>
      </c>
      <c r="CU24" s="22"/>
      <c r="CV24" s="22"/>
      <c r="CW24" s="22"/>
      <c r="CX24" s="35">
        <v>20</v>
      </c>
      <c r="CY24" s="36" t="s">
        <v>38</v>
      </c>
      <c r="CZ24" s="37" t="s">
        <v>39</v>
      </c>
      <c r="DA24" s="36">
        <v>31</v>
      </c>
      <c r="DB24" s="38">
        <v>7.3000000000000001E-3</v>
      </c>
      <c r="DC24" s="39">
        <v>6.3500000000000001E-2</v>
      </c>
    </row>
    <row r="25" spans="69:107" x14ac:dyDescent="0.25">
      <c r="BQ25" s="13">
        <v>21</v>
      </c>
      <c r="BR25" s="14" t="s">
        <v>58</v>
      </c>
      <c r="BS25" s="15" t="s">
        <v>59</v>
      </c>
      <c r="BT25" s="16">
        <v>82</v>
      </c>
      <c r="BU25" s="14">
        <v>56</v>
      </c>
      <c r="BV25" s="14">
        <v>23</v>
      </c>
      <c r="BW25" s="17">
        <f t="shared" si="0"/>
        <v>2</v>
      </c>
      <c r="BX25" s="18"/>
      <c r="BY25" s="18"/>
      <c r="BZ25" s="18"/>
      <c r="CA25" s="18"/>
      <c r="CB25" s="18"/>
      <c r="CC25" s="18"/>
      <c r="CD25" s="13">
        <v>21</v>
      </c>
      <c r="CE25" s="13" t="s">
        <v>85</v>
      </c>
      <c r="CF25" s="14" t="s">
        <v>86</v>
      </c>
      <c r="CG25" s="19">
        <v>1</v>
      </c>
      <c r="CH25" s="20">
        <f t="shared" si="1"/>
        <v>2E-3</v>
      </c>
      <c r="CM25" s="13">
        <v>21</v>
      </c>
      <c r="CN25" s="21" t="s">
        <v>87</v>
      </c>
      <c r="CO25" s="19">
        <v>16</v>
      </c>
      <c r="CU25" s="22"/>
      <c r="CV25" s="22"/>
      <c r="CW25" s="22"/>
    </row>
    <row r="26" spans="69:107" x14ac:dyDescent="0.25">
      <c r="BQ26" s="13">
        <v>22</v>
      </c>
      <c r="BR26" s="14" t="s">
        <v>57</v>
      </c>
      <c r="BS26" s="15" t="s">
        <v>57</v>
      </c>
      <c r="BT26" s="16">
        <v>81</v>
      </c>
      <c r="BU26" s="14">
        <v>62</v>
      </c>
      <c r="BV26" s="14">
        <v>20</v>
      </c>
      <c r="BW26" s="17">
        <f t="shared" si="0"/>
        <v>-2</v>
      </c>
      <c r="BX26" s="18"/>
      <c r="BY26" s="18"/>
      <c r="BZ26" s="18"/>
      <c r="CA26" s="18"/>
      <c r="CB26" s="18"/>
      <c r="CC26" s="18"/>
      <c r="CD26" s="13">
        <v>22</v>
      </c>
      <c r="CE26" s="13" t="s">
        <v>88</v>
      </c>
      <c r="CF26" s="14" t="s">
        <v>89</v>
      </c>
      <c r="CG26" s="19">
        <v>1</v>
      </c>
      <c r="CH26" s="20">
        <f t="shared" si="1"/>
        <v>2E-3</v>
      </c>
      <c r="CM26" s="13">
        <v>22</v>
      </c>
      <c r="CN26" s="21" t="s">
        <v>42</v>
      </c>
      <c r="CO26" s="19">
        <v>15</v>
      </c>
      <c r="CU26" s="22"/>
      <c r="CV26" s="22"/>
      <c r="CW26" s="22"/>
    </row>
    <row r="27" spans="69:107" x14ac:dyDescent="0.25">
      <c r="BQ27" s="13">
        <v>23</v>
      </c>
      <c r="BR27" s="14" t="s">
        <v>76</v>
      </c>
      <c r="BS27" s="15" t="s">
        <v>77</v>
      </c>
      <c r="BT27" s="16">
        <v>78</v>
      </c>
      <c r="BU27" s="14">
        <v>35</v>
      </c>
      <c r="BV27" s="14">
        <v>44</v>
      </c>
      <c r="BW27" s="17">
        <f t="shared" si="0"/>
        <v>21</v>
      </c>
      <c r="BX27" s="18"/>
      <c r="BY27" s="18"/>
      <c r="BZ27" s="18"/>
      <c r="CA27" s="18"/>
      <c r="CB27" s="18"/>
      <c r="CC27" s="18"/>
      <c r="CD27" s="35">
        <v>23</v>
      </c>
      <c r="CE27" s="35" t="s">
        <v>90</v>
      </c>
      <c r="CF27" s="36" t="s">
        <v>91</v>
      </c>
      <c r="CG27" s="40">
        <v>1</v>
      </c>
      <c r="CH27" s="39">
        <f t="shared" si="1"/>
        <v>2E-3</v>
      </c>
      <c r="CM27" s="13">
        <v>23</v>
      </c>
      <c r="CN27" s="21" t="s">
        <v>64</v>
      </c>
      <c r="CO27" s="19">
        <v>14</v>
      </c>
      <c r="CU27" s="22"/>
      <c r="CV27" s="22"/>
      <c r="CW27" s="22"/>
    </row>
    <row r="28" spans="69:107" x14ac:dyDescent="0.25">
      <c r="BQ28" s="13">
        <v>24</v>
      </c>
      <c r="BR28" s="14" t="s">
        <v>92</v>
      </c>
      <c r="BS28" s="15" t="s">
        <v>93</v>
      </c>
      <c r="BT28" s="16">
        <v>72</v>
      </c>
      <c r="BU28" s="14">
        <v>55</v>
      </c>
      <c r="BV28" s="14">
        <v>34</v>
      </c>
      <c r="BW28" s="17">
        <f t="shared" si="0"/>
        <v>10</v>
      </c>
      <c r="BX28" s="18"/>
      <c r="BY28" s="18"/>
      <c r="BZ28" s="18"/>
      <c r="CA28" s="18"/>
      <c r="CB28" s="18"/>
      <c r="CC28" s="18"/>
      <c r="CD28" s="22"/>
      <c r="CE28" s="22"/>
      <c r="CM28" s="13">
        <v>24</v>
      </c>
      <c r="CN28" s="21" t="s">
        <v>92</v>
      </c>
      <c r="CO28" s="19">
        <v>14</v>
      </c>
      <c r="CU28" s="22"/>
      <c r="CV28" s="22"/>
      <c r="CW28" s="22"/>
    </row>
    <row r="29" spans="69:107" x14ac:dyDescent="0.25">
      <c r="BQ29" s="13">
        <v>25</v>
      </c>
      <c r="BR29" s="14" t="s">
        <v>94</v>
      </c>
      <c r="BS29" s="15" t="s">
        <v>95</v>
      </c>
      <c r="BT29" s="16">
        <v>71</v>
      </c>
      <c r="BU29" s="14">
        <v>60</v>
      </c>
      <c r="BV29" s="14">
        <v>21</v>
      </c>
      <c r="BW29" s="17">
        <f t="shared" si="0"/>
        <v>-4</v>
      </c>
      <c r="BX29" s="18"/>
      <c r="BY29" s="18"/>
      <c r="BZ29" s="18"/>
      <c r="CA29" s="18"/>
      <c r="CB29" s="18"/>
      <c r="CC29" s="18"/>
      <c r="CD29" s="22"/>
      <c r="CE29" s="41"/>
      <c r="CM29" s="13">
        <v>25</v>
      </c>
      <c r="CN29" s="21" t="s">
        <v>96</v>
      </c>
      <c r="CO29" s="19">
        <v>13</v>
      </c>
      <c r="CU29" s="22"/>
      <c r="CV29" s="22"/>
      <c r="CW29" s="22"/>
    </row>
    <row r="30" spans="69:107" x14ac:dyDescent="0.25">
      <c r="BQ30" s="13">
        <v>26</v>
      </c>
      <c r="BR30" s="14" t="s">
        <v>87</v>
      </c>
      <c r="BS30" s="15" t="s">
        <v>97</v>
      </c>
      <c r="BT30" s="16">
        <v>64</v>
      </c>
      <c r="BU30" s="14">
        <v>52</v>
      </c>
      <c r="BV30" s="14">
        <v>32</v>
      </c>
      <c r="BW30" s="17">
        <f t="shared" si="0"/>
        <v>6</v>
      </c>
      <c r="BX30" s="18"/>
      <c r="BY30" s="18"/>
      <c r="BZ30" s="18"/>
      <c r="CA30" s="18"/>
      <c r="CB30" s="18"/>
      <c r="CC30" s="18"/>
      <c r="CD30" s="22"/>
      <c r="CE30" s="41"/>
      <c r="CM30" s="13">
        <v>26</v>
      </c>
      <c r="CN30" s="21" t="s">
        <v>98</v>
      </c>
      <c r="CO30" s="19">
        <v>13</v>
      </c>
      <c r="CU30" s="22"/>
      <c r="CV30" s="22"/>
      <c r="CW30" s="22"/>
    </row>
    <row r="31" spans="69:107" x14ac:dyDescent="0.25">
      <c r="BQ31" s="13">
        <v>27</v>
      </c>
      <c r="BR31" s="14" t="s">
        <v>81</v>
      </c>
      <c r="BS31" s="15" t="s">
        <v>82</v>
      </c>
      <c r="BT31" s="16">
        <v>63</v>
      </c>
      <c r="BU31" s="14">
        <v>27</v>
      </c>
      <c r="BV31" s="14" t="s">
        <v>141</v>
      </c>
      <c r="BW31" s="17">
        <f t="shared" si="0"/>
        <v>200</v>
      </c>
      <c r="BX31" s="18"/>
      <c r="BY31" s="18"/>
      <c r="BZ31" s="18"/>
      <c r="CA31" s="18"/>
      <c r="CB31" s="18"/>
      <c r="CC31" s="18"/>
      <c r="CD31" s="22"/>
      <c r="CE31" s="41"/>
      <c r="CM31" s="13">
        <v>27</v>
      </c>
      <c r="CN31" s="21" t="s">
        <v>99</v>
      </c>
      <c r="CO31" s="19">
        <v>13</v>
      </c>
      <c r="CU31" s="22"/>
      <c r="CV31" s="22"/>
      <c r="CW31" s="22"/>
    </row>
    <row r="32" spans="69:107" x14ac:dyDescent="0.25">
      <c r="BQ32" s="13">
        <v>28</v>
      </c>
      <c r="BR32" s="14" t="s">
        <v>84</v>
      </c>
      <c r="BS32" s="15" t="s">
        <v>100</v>
      </c>
      <c r="BT32" s="16">
        <v>60</v>
      </c>
      <c r="BU32" s="14">
        <v>45</v>
      </c>
      <c r="BV32" s="14">
        <v>18</v>
      </c>
      <c r="BW32" s="17">
        <f t="shared" si="0"/>
        <v>-10</v>
      </c>
      <c r="BX32" s="18"/>
      <c r="BY32" s="18"/>
      <c r="BZ32" s="18"/>
      <c r="CA32" s="18"/>
      <c r="CB32" s="18"/>
      <c r="CC32" s="18"/>
      <c r="CD32" s="22"/>
      <c r="CE32" s="41"/>
      <c r="CM32" s="13">
        <v>28</v>
      </c>
      <c r="CN32" s="21" t="s">
        <v>69</v>
      </c>
      <c r="CO32" s="19">
        <v>11</v>
      </c>
      <c r="CU32" s="22"/>
      <c r="CV32" s="22"/>
      <c r="CW32" s="22"/>
    </row>
    <row r="33" spans="69:101" x14ac:dyDescent="0.25">
      <c r="BQ33" s="13">
        <v>29</v>
      </c>
      <c r="BR33" s="14" t="s">
        <v>96</v>
      </c>
      <c r="BS33" s="15" t="s">
        <v>96</v>
      </c>
      <c r="BT33" s="16">
        <v>57</v>
      </c>
      <c r="BU33" s="14">
        <v>48</v>
      </c>
      <c r="BV33" s="14">
        <v>24</v>
      </c>
      <c r="BW33" s="17">
        <f t="shared" si="0"/>
        <v>-5</v>
      </c>
      <c r="BX33" s="18"/>
      <c r="BY33" s="18"/>
      <c r="BZ33" s="18"/>
      <c r="CA33" s="18"/>
      <c r="CB33" s="18"/>
      <c r="CC33" s="18"/>
      <c r="CD33" s="22"/>
      <c r="CE33" s="41"/>
      <c r="CM33" s="13">
        <v>29</v>
      </c>
      <c r="CN33" s="21" t="s">
        <v>101</v>
      </c>
      <c r="CO33" s="19">
        <v>11</v>
      </c>
      <c r="CU33" s="22"/>
      <c r="CV33" s="22"/>
      <c r="CW33" s="22"/>
    </row>
    <row r="34" spans="69:101" x14ac:dyDescent="0.25">
      <c r="BQ34" s="13">
        <v>30</v>
      </c>
      <c r="BR34" s="14" t="s">
        <v>75</v>
      </c>
      <c r="BS34" s="15" t="s">
        <v>102</v>
      </c>
      <c r="BT34" s="16">
        <v>53</v>
      </c>
      <c r="BU34" s="14">
        <v>44</v>
      </c>
      <c r="BV34" s="14">
        <v>29</v>
      </c>
      <c r="BW34" s="17">
        <f t="shared" si="0"/>
        <v>-1</v>
      </c>
      <c r="BX34" s="18"/>
      <c r="BY34" s="18"/>
      <c r="BZ34" s="18"/>
      <c r="CA34" s="18"/>
      <c r="CB34" s="18"/>
      <c r="CC34" s="18"/>
      <c r="CD34" s="22"/>
      <c r="CE34" s="41"/>
      <c r="CM34" s="13">
        <v>30</v>
      </c>
      <c r="CN34" s="21" t="s">
        <v>103</v>
      </c>
      <c r="CO34" s="19">
        <v>10</v>
      </c>
      <c r="CU34" s="22"/>
      <c r="CV34" s="22"/>
      <c r="CW34" s="22"/>
    </row>
    <row r="35" spans="69:101" x14ac:dyDescent="0.25">
      <c r="BQ35" s="13">
        <v>31</v>
      </c>
      <c r="BR35" s="14" t="s">
        <v>63</v>
      </c>
      <c r="BS35" s="15" t="s">
        <v>104</v>
      </c>
      <c r="BT35" s="16">
        <v>52</v>
      </c>
      <c r="BU35" s="14">
        <v>45</v>
      </c>
      <c r="BV35" s="14">
        <v>25</v>
      </c>
      <c r="BW35" s="17">
        <f t="shared" si="0"/>
        <v>-6</v>
      </c>
      <c r="BX35" s="18"/>
      <c r="BY35" s="18"/>
      <c r="BZ35" s="18"/>
      <c r="CA35" s="18"/>
      <c r="CB35" s="18"/>
      <c r="CC35" s="18"/>
      <c r="CD35" s="22"/>
      <c r="CE35" s="41"/>
      <c r="CM35" s="13">
        <v>31</v>
      </c>
      <c r="CN35" s="21" t="s">
        <v>105</v>
      </c>
      <c r="CO35" s="19">
        <v>10</v>
      </c>
      <c r="CU35" s="22"/>
      <c r="CV35" s="22"/>
      <c r="CW35" s="22"/>
    </row>
    <row r="36" spans="69:101" x14ac:dyDescent="0.25">
      <c r="BQ36" s="13">
        <v>32</v>
      </c>
      <c r="BR36" s="14" t="s">
        <v>106</v>
      </c>
      <c r="BS36" s="15" t="s">
        <v>107</v>
      </c>
      <c r="BT36" s="16">
        <v>39</v>
      </c>
      <c r="BU36" s="14">
        <v>20</v>
      </c>
      <c r="BV36" s="14">
        <v>37</v>
      </c>
      <c r="BW36" s="17">
        <f t="shared" si="0"/>
        <v>5</v>
      </c>
      <c r="BX36" s="18"/>
      <c r="BY36" s="18"/>
      <c r="BZ36" s="18"/>
      <c r="CA36" s="18"/>
      <c r="CB36" s="18"/>
      <c r="CC36" s="18"/>
      <c r="CD36" s="22"/>
      <c r="CE36" s="41"/>
      <c r="CM36" s="13">
        <v>32</v>
      </c>
      <c r="CN36" s="21" t="s">
        <v>108</v>
      </c>
      <c r="CO36" s="19">
        <v>9</v>
      </c>
      <c r="CU36" s="22"/>
      <c r="CV36" s="22"/>
      <c r="CW36" s="22"/>
    </row>
    <row r="37" spans="69:101" x14ac:dyDescent="0.25">
      <c r="BQ37" s="13">
        <v>33</v>
      </c>
      <c r="BR37" s="14" t="s">
        <v>109</v>
      </c>
      <c r="BS37" s="15" t="s">
        <v>110</v>
      </c>
      <c r="BT37" s="16">
        <v>38</v>
      </c>
      <c r="BU37" s="14">
        <v>23</v>
      </c>
      <c r="BV37" s="14" t="s">
        <v>141</v>
      </c>
      <c r="BW37" s="17">
        <f t="shared" si="0"/>
        <v>200</v>
      </c>
      <c r="BX37" s="18"/>
      <c r="BY37" s="18"/>
      <c r="BZ37" s="18"/>
      <c r="CA37" s="18"/>
      <c r="CB37" s="18"/>
      <c r="CC37" s="18"/>
      <c r="CD37" s="22"/>
      <c r="CE37" s="41"/>
      <c r="CM37" s="13">
        <v>33</v>
      </c>
      <c r="CN37" s="21" t="s">
        <v>55</v>
      </c>
      <c r="CO37" s="19">
        <v>9</v>
      </c>
      <c r="CU37" s="22"/>
      <c r="CV37" s="22"/>
      <c r="CW37" s="22"/>
    </row>
    <row r="38" spans="69:101" x14ac:dyDescent="0.25">
      <c r="BQ38" s="13">
        <v>34</v>
      </c>
      <c r="BR38" s="14" t="s">
        <v>111</v>
      </c>
      <c r="BS38" s="15" t="s">
        <v>112</v>
      </c>
      <c r="BT38" s="16">
        <v>36</v>
      </c>
      <c r="BU38" s="14">
        <v>21</v>
      </c>
      <c r="BV38" s="14">
        <v>26</v>
      </c>
      <c r="BW38" s="17">
        <f t="shared" si="0"/>
        <v>-8</v>
      </c>
      <c r="BX38" s="18"/>
      <c r="BY38" s="18"/>
      <c r="BZ38" s="18"/>
      <c r="CA38" s="18"/>
      <c r="CB38" s="18"/>
      <c r="CC38" s="18"/>
      <c r="CD38" s="22"/>
      <c r="CE38" s="41"/>
      <c r="CM38" s="13">
        <v>34</v>
      </c>
      <c r="CN38" s="21" t="s">
        <v>113</v>
      </c>
      <c r="CO38" s="19">
        <v>8</v>
      </c>
      <c r="CU38" s="22"/>
      <c r="CV38" s="22"/>
      <c r="CW38" s="22"/>
    </row>
    <row r="39" spans="69:101" x14ac:dyDescent="0.25">
      <c r="BQ39" s="13">
        <v>35</v>
      </c>
      <c r="BR39" s="14" t="s">
        <v>78</v>
      </c>
      <c r="BS39" s="15" t="s">
        <v>114</v>
      </c>
      <c r="BT39" s="16">
        <v>33</v>
      </c>
      <c r="BU39" s="14">
        <v>34</v>
      </c>
      <c r="BV39" s="14">
        <v>36</v>
      </c>
      <c r="BW39" s="17">
        <f t="shared" si="0"/>
        <v>1</v>
      </c>
      <c r="BX39" s="18"/>
      <c r="BY39" s="18"/>
      <c r="BZ39" s="18"/>
      <c r="CA39" s="18"/>
      <c r="CB39" s="18"/>
      <c r="CC39" s="18"/>
      <c r="CD39" s="22"/>
      <c r="CE39" s="41"/>
      <c r="CM39" s="13">
        <v>35</v>
      </c>
      <c r="CN39" s="21" t="s">
        <v>111</v>
      </c>
      <c r="CO39" s="19">
        <v>7</v>
      </c>
      <c r="CU39" s="22"/>
      <c r="CV39" s="22"/>
      <c r="CW39" s="22"/>
    </row>
    <row r="40" spans="69:101" x14ac:dyDescent="0.25">
      <c r="BQ40" s="13">
        <v>36</v>
      </c>
      <c r="BR40" s="14" t="s">
        <v>55</v>
      </c>
      <c r="BS40" s="15" t="s">
        <v>56</v>
      </c>
      <c r="BT40" s="16">
        <v>30</v>
      </c>
      <c r="BU40" s="14">
        <v>13</v>
      </c>
      <c r="BV40" s="14">
        <v>50</v>
      </c>
      <c r="BW40" s="17">
        <f t="shared" si="0"/>
        <v>14</v>
      </c>
      <c r="BX40" s="18"/>
      <c r="BY40" s="18"/>
      <c r="BZ40" s="18"/>
      <c r="CA40" s="18"/>
      <c r="CB40" s="18"/>
      <c r="CC40" s="18"/>
      <c r="CD40" s="22"/>
      <c r="CE40" s="41"/>
      <c r="CM40" s="13">
        <v>36</v>
      </c>
      <c r="CN40" s="21" t="s">
        <v>115</v>
      </c>
      <c r="CO40" s="19">
        <v>7</v>
      </c>
      <c r="CU40" s="22"/>
      <c r="CV40" s="22"/>
      <c r="CW40" s="22"/>
    </row>
    <row r="41" spans="69:101" x14ac:dyDescent="0.25">
      <c r="BQ41" s="13">
        <v>37</v>
      </c>
      <c r="BR41" s="14" t="s">
        <v>88</v>
      </c>
      <c r="BS41" s="15" t="s">
        <v>89</v>
      </c>
      <c r="BT41" s="16">
        <v>27</v>
      </c>
      <c r="BU41" s="14">
        <v>13</v>
      </c>
      <c r="BV41" s="14" t="s">
        <v>141</v>
      </c>
      <c r="BW41" s="17">
        <f t="shared" si="0"/>
        <v>200</v>
      </c>
      <c r="BX41" s="18"/>
      <c r="BY41" s="18"/>
      <c r="BZ41" s="18"/>
      <c r="CA41" s="18"/>
      <c r="CB41" s="18"/>
      <c r="CC41" s="18"/>
      <c r="CD41" s="22"/>
      <c r="CE41" s="41"/>
      <c r="CM41" s="13">
        <v>37</v>
      </c>
      <c r="CN41" s="21" t="s">
        <v>116</v>
      </c>
      <c r="CO41" s="19">
        <v>7</v>
      </c>
      <c r="CU41" s="22"/>
      <c r="CV41" s="22"/>
      <c r="CW41" s="22"/>
    </row>
    <row r="42" spans="69:101" x14ac:dyDescent="0.25">
      <c r="BQ42" s="13">
        <v>38</v>
      </c>
      <c r="BR42" s="14" t="s">
        <v>113</v>
      </c>
      <c r="BS42" s="15" t="s">
        <v>117</v>
      </c>
      <c r="BT42" s="16">
        <v>26</v>
      </c>
      <c r="BU42" s="14">
        <v>22</v>
      </c>
      <c r="BV42" s="14">
        <v>74</v>
      </c>
      <c r="BW42" s="17">
        <f t="shared" si="0"/>
        <v>36</v>
      </c>
      <c r="BX42" s="18"/>
      <c r="BY42" s="18"/>
      <c r="BZ42" s="18"/>
      <c r="CA42" s="18"/>
      <c r="CB42" s="18"/>
      <c r="CC42" s="18"/>
      <c r="CD42" s="22"/>
      <c r="CE42" s="41"/>
      <c r="CM42" s="13">
        <v>38</v>
      </c>
      <c r="CN42" s="21" t="s">
        <v>118</v>
      </c>
      <c r="CO42" s="19">
        <v>7</v>
      </c>
      <c r="CU42" s="22"/>
      <c r="CV42" s="22"/>
      <c r="CW42" s="22"/>
    </row>
    <row r="43" spans="69:101" x14ac:dyDescent="0.25">
      <c r="BQ43" s="13">
        <v>39</v>
      </c>
      <c r="BR43" s="14" t="s">
        <v>119</v>
      </c>
      <c r="BS43" s="15" t="s">
        <v>120</v>
      </c>
      <c r="BT43" s="16">
        <v>24</v>
      </c>
      <c r="BU43" s="14">
        <v>23</v>
      </c>
      <c r="BV43" s="14">
        <v>71</v>
      </c>
      <c r="BW43" s="17">
        <f t="shared" si="0"/>
        <v>32</v>
      </c>
      <c r="BX43" s="18"/>
      <c r="BY43" s="18"/>
      <c r="BZ43" s="18"/>
      <c r="CA43" s="18"/>
      <c r="CB43" s="18"/>
      <c r="CC43" s="18"/>
      <c r="CD43" s="22"/>
      <c r="CE43" s="41"/>
      <c r="CM43" s="13">
        <v>39</v>
      </c>
      <c r="CN43" s="21" t="s">
        <v>94</v>
      </c>
      <c r="CO43" s="19">
        <v>7</v>
      </c>
      <c r="CU43" s="22"/>
      <c r="CV43" s="22"/>
      <c r="CW43" s="22"/>
    </row>
    <row r="44" spans="69:101" x14ac:dyDescent="0.25">
      <c r="BQ44" s="13">
        <v>40</v>
      </c>
      <c r="BR44" s="14" t="s">
        <v>68</v>
      </c>
      <c r="BS44" s="15" t="s">
        <v>121</v>
      </c>
      <c r="BT44" s="16">
        <v>24</v>
      </c>
      <c r="BU44" s="14">
        <v>23</v>
      </c>
      <c r="BV44" s="14">
        <v>27</v>
      </c>
      <c r="BW44" s="17">
        <f t="shared" si="0"/>
        <v>-13</v>
      </c>
      <c r="BX44" s="18"/>
      <c r="BY44" s="18"/>
      <c r="BZ44" s="18"/>
      <c r="CA44" s="18"/>
      <c r="CB44" s="18"/>
      <c r="CC44" s="18"/>
      <c r="CD44" s="22"/>
      <c r="CE44" s="41"/>
      <c r="CM44" s="13">
        <v>40</v>
      </c>
      <c r="CN44" s="21" t="s">
        <v>33</v>
      </c>
      <c r="CO44" s="19">
        <v>7</v>
      </c>
      <c r="CU44" s="22"/>
      <c r="CV44" s="22"/>
      <c r="CW44" s="22"/>
    </row>
    <row r="45" spans="69:101" x14ac:dyDescent="0.25">
      <c r="BQ45" s="13">
        <v>41</v>
      </c>
      <c r="BR45" s="14" t="s">
        <v>116</v>
      </c>
      <c r="BS45" s="15" t="s">
        <v>122</v>
      </c>
      <c r="BT45" s="16">
        <v>22</v>
      </c>
      <c r="BU45" s="14">
        <v>20</v>
      </c>
      <c r="BV45" s="14">
        <v>30</v>
      </c>
      <c r="BW45" s="17">
        <f t="shared" si="0"/>
        <v>-11</v>
      </c>
      <c r="BX45" s="18"/>
      <c r="BY45" s="18"/>
      <c r="BZ45" s="18"/>
      <c r="CA45" s="18"/>
      <c r="CB45" s="18"/>
      <c r="CC45" s="18"/>
      <c r="CD45" s="22"/>
      <c r="CE45" s="41"/>
      <c r="CM45" s="13">
        <v>41</v>
      </c>
      <c r="CN45" s="21" t="s">
        <v>73</v>
      </c>
      <c r="CO45" s="19">
        <v>6</v>
      </c>
      <c r="CU45" s="22"/>
      <c r="CV45" s="22"/>
      <c r="CW45" s="22"/>
    </row>
    <row r="46" spans="69:101" x14ac:dyDescent="0.25">
      <c r="BQ46" s="13">
        <v>42</v>
      </c>
      <c r="BR46" s="14" t="s">
        <v>99</v>
      </c>
      <c r="BS46" s="15" t="s">
        <v>123</v>
      </c>
      <c r="BT46" s="16">
        <v>22</v>
      </c>
      <c r="BU46" s="14">
        <v>31</v>
      </c>
      <c r="BV46" s="14">
        <v>41</v>
      </c>
      <c r="BW46" s="17">
        <f t="shared" si="0"/>
        <v>-1</v>
      </c>
      <c r="BX46" s="18"/>
      <c r="BY46" s="18"/>
      <c r="BZ46" s="18"/>
      <c r="CA46" s="18"/>
      <c r="CB46" s="18"/>
      <c r="CC46" s="18"/>
      <c r="CD46" s="22"/>
      <c r="CE46" s="41"/>
      <c r="CM46" s="13">
        <v>42</v>
      </c>
      <c r="CN46" s="21" t="s">
        <v>124</v>
      </c>
      <c r="CO46" s="19">
        <v>6</v>
      </c>
      <c r="CU46" s="22"/>
      <c r="CV46" s="22"/>
      <c r="CW46" s="22"/>
    </row>
    <row r="47" spans="69:101" x14ac:dyDescent="0.25">
      <c r="BQ47" s="13">
        <v>43</v>
      </c>
      <c r="BR47" s="14" t="s">
        <v>83</v>
      </c>
      <c r="BS47" s="15" t="s">
        <v>125</v>
      </c>
      <c r="BT47" s="16">
        <v>21</v>
      </c>
      <c r="BU47" s="14">
        <v>34</v>
      </c>
      <c r="BV47" s="14">
        <v>31</v>
      </c>
      <c r="BW47" s="17">
        <f t="shared" si="0"/>
        <v>-12</v>
      </c>
      <c r="BX47" s="18"/>
      <c r="BY47" s="18"/>
      <c r="BZ47" s="18"/>
      <c r="CA47" s="18"/>
      <c r="CB47" s="18"/>
      <c r="CC47" s="18"/>
      <c r="CD47" s="22"/>
      <c r="CE47" s="41"/>
      <c r="CM47" s="13">
        <v>43</v>
      </c>
      <c r="CN47" s="21" t="s">
        <v>126</v>
      </c>
      <c r="CO47" s="19">
        <v>6</v>
      </c>
      <c r="CU47" s="22"/>
      <c r="CV47" s="22"/>
      <c r="CW47" s="22"/>
    </row>
    <row r="48" spans="69:101" x14ac:dyDescent="0.25">
      <c r="BQ48" s="13">
        <v>44</v>
      </c>
      <c r="BR48" s="14" t="s">
        <v>98</v>
      </c>
      <c r="BS48" s="15" t="s">
        <v>127</v>
      </c>
      <c r="BT48" s="16">
        <v>21</v>
      </c>
      <c r="BU48" s="14">
        <v>24</v>
      </c>
      <c r="BV48" s="14">
        <v>51</v>
      </c>
      <c r="BW48" s="17">
        <f t="shared" si="0"/>
        <v>7</v>
      </c>
      <c r="BX48" s="18"/>
      <c r="BY48" s="18"/>
      <c r="BZ48" s="18"/>
      <c r="CA48" s="18"/>
      <c r="CB48" s="18"/>
      <c r="CC48" s="18"/>
      <c r="CD48" s="22"/>
      <c r="CE48" s="41"/>
      <c r="CM48" s="13">
        <v>44</v>
      </c>
      <c r="CN48" s="21" t="s">
        <v>128</v>
      </c>
      <c r="CO48" s="19">
        <v>6</v>
      </c>
      <c r="CU48" s="22"/>
      <c r="CV48" s="22"/>
      <c r="CW48" s="22"/>
    </row>
    <row r="49" spans="69:107" x14ac:dyDescent="0.25">
      <c r="BQ49" s="13">
        <v>45</v>
      </c>
      <c r="BR49" s="14" t="s">
        <v>129</v>
      </c>
      <c r="BS49" s="15" t="s">
        <v>130</v>
      </c>
      <c r="BT49" s="16">
        <v>20</v>
      </c>
      <c r="BU49" s="14">
        <v>15</v>
      </c>
      <c r="BV49" s="14" t="s">
        <v>141</v>
      </c>
      <c r="BW49" s="17">
        <f t="shared" si="0"/>
        <v>200</v>
      </c>
      <c r="BX49" s="18"/>
      <c r="BY49" s="18"/>
      <c r="BZ49" s="18"/>
      <c r="CA49" s="18"/>
      <c r="CB49" s="18"/>
      <c r="CC49" s="18"/>
      <c r="CD49" s="22"/>
      <c r="CE49" s="41"/>
      <c r="CM49" s="13">
        <v>45</v>
      </c>
      <c r="CN49" s="21" t="s">
        <v>109</v>
      </c>
      <c r="CO49" s="19">
        <v>5</v>
      </c>
      <c r="CU49" s="22"/>
      <c r="CV49" s="22"/>
      <c r="CW49" s="22"/>
    </row>
    <row r="50" spans="69:107" x14ac:dyDescent="0.25">
      <c r="BQ50" s="13">
        <v>46</v>
      </c>
      <c r="BR50" s="14" t="s">
        <v>131</v>
      </c>
      <c r="BS50" s="15" t="s">
        <v>132</v>
      </c>
      <c r="BT50" s="16">
        <v>18</v>
      </c>
      <c r="BU50" s="14">
        <v>20</v>
      </c>
      <c r="BV50" s="14">
        <v>40</v>
      </c>
      <c r="BW50" s="17">
        <f t="shared" si="0"/>
        <v>-6</v>
      </c>
      <c r="BX50" s="18"/>
      <c r="BY50" s="18"/>
      <c r="BZ50" s="18"/>
      <c r="CA50" s="18"/>
      <c r="CB50" s="18"/>
      <c r="CC50" s="18"/>
      <c r="CD50" s="22"/>
      <c r="CE50" s="41"/>
      <c r="CM50" s="13">
        <v>46</v>
      </c>
      <c r="CN50" s="21" t="s">
        <v>133</v>
      </c>
      <c r="CO50" s="19">
        <v>5</v>
      </c>
      <c r="CU50" s="22"/>
      <c r="CV50" s="22"/>
      <c r="CW50" s="22"/>
    </row>
    <row r="51" spans="69:107" x14ac:dyDescent="0.25">
      <c r="BQ51" s="13">
        <v>47</v>
      </c>
      <c r="BR51" s="14" t="s">
        <v>66</v>
      </c>
      <c r="BS51" s="15" t="s">
        <v>67</v>
      </c>
      <c r="BT51" s="16">
        <v>18</v>
      </c>
      <c r="BU51" s="14">
        <v>12</v>
      </c>
      <c r="BV51" s="14">
        <v>78</v>
      </c>
      <c r="BW51" s="17">
        <f t="shared" si="0"/>
        <v>31</v>
      </c>
      <c r="BX51" s="18"/>
      <c r="BY51" s="18"/>
      <c r="BZ51" s="18"/>
      <c r="CA51" s="18"/>
      <c r="CB51" s="18"/>
      <c r="CC51" s="18"/>
      <c r="CD51" s="22"/>
      <c r="CE51" s="41"/>
      <c r="CM51" s="13">
        <v>47</v>
      </c>
      <c r="CN51" s="21" t="s">
        <v>134</v>
      </c>
      <c r="CO51" s="19">
        <v>5</v>
      </c>
      <c r="CU51" s="22"/>
      <c r="CV51" s="22"/>
      <c r="CW51" s="22"/>
    </row>
    <row r="52" spans="69:107" x14ac:dyDescent="0.25">
      <c r="BQ52" s="13">
        <v>48</v>
      </c>
      <c r="BR52" s="14" t="s">
        <v>135</v>
      </c>
      <c r="BS52" s="15" t="s">
        <v>136</v>
      </c>
      <c r="BT52" s="16">
        <v>18</v>
      </c>
      <c r="BU52" s="14">
        <v>11</v>
      </c>
      <c r="BV52" s="14" t="s">
        <v>141</v>
      </c>
      <c r="BW52" s="17">
        <f t="shared" si="0"/>
        <v>200</v>
      </c>
      <c r="BX52" s="18"/>
      <c r="BY52" s="18"/>
      <c r="BZ52" s="18"/>
      <c r="CA52" s="18"/>
      <c r="CB52" s="18"/>
      <c r="CC52" s="18"/>
      <c r="CD52" s="22"/>
      <c r="CE52" s="41"/>
      <c r="CM52" s="13">
        <v>48</v>
      </c>
      <c r="CN52" s="21" t="s">
        <v>137</v>
      </c>
      <c r="CO52" s="19">
        <v>5</v>
      </c>
      <c r="CU52" s="22"/>
      <c r="CV52" s="22"/>
      <c r="CW52" s="22"/>
    </row>
    <row r="53" spans="69:107" x14ac:dyDescent="0.25">
      <c r="BQ53" s="13">
        <v>49</v>
      </c>
      <c r="BR53" s="14" t="s">
        <v>90</v>
      </c>
      <c r="BS53" s="15" t="s">
        <v>91</v>
      </c>
      <c r="BT53" s="16">
        <v>17</v>
      </c>
      <c r="BU53" s="14">
        <v>9</v>
      </c>
      <c r="BV53" s="14" t="s">
        <v>141</v>
      </c>
      <c r="BW53" s="17">
        <f t="shared" si="0"/>
        <v>200</v>
      </c>
      <c r="BX53" s="18"/>
      <c r="BY53" s="18"/>
      <c r="BZ53" s="18"/>
      <c r="CA53" s="18"/>
      <c r="CB53" s="18"/>
      <c r="CC53" s="18"/>
      <c r="CD53" s="22"/>
      <c r="CE53" s="41"/>
      <c r="CM53" s="13">
        <v>49</v>
      </c>
      <c r="CN53" s="21" t="s">
        <v>138</v>
      </c>
      <c r="CO53" s="19">
        <v>5</v>
      </c>
      <c r="CU53" s="22"/>
      <c r="CV53" s="22"/>
      <c r="CW53" s="22"/>
    </row>
    <row r="54" spans="69:107" x14ac:dyDescent="0.25">
      <c r="BQ54" s="35">
        <v>50</v>
      </c>
      <c r="BR54" s="36" t="s">
        <v>85</v>
      </c>
      <c r="BS54" s="37" t="s">
        <v>86</v>
      </c>
      <c r="BT54" s="42">
        <v>17</v>
      </c>
      <c r="BU54" s="36">
        <v>15</v>
      </c>
      <c r="BV54" s="36">
        <v>56</v>
      </c>
      <c r="BW54" s="43">
        <f t="shared" si="0"/>
        <v>6</v>
      </c>
      <c r="BX54" s="18"/>
      <c r="BY54" s="18"/>
      <c r="BZ54" s="18"/>
      <c r="CA54" s="18"/>
      <c r="CB54" s="18"/>
      <c r="CC54" s="18"/>
      <c r="CD54" s="22"/>
      <c r="CE54" s="41"/>
      <c r="CM54" s="35">
        <v>50</v>
      </c>
      <c r="CN54" s="44" t="s">
        <v>81</v>
      </c>
      <c r="CO54" s="40">
        <v>4</v>
      </c>
      <c r="CU54" s="22"/>
      <c r="CV54" s="22"/>
      <c r="CW54" s="22"/>
    </row>
    <row r="55" spans="69:107" x14ac:dyDescent="0.25">
      <c r="BV55" s="45"/>
      <c r="CE55" s="41"/>
      <c r="CV55" s="22"/>
      <c r="CW55" s="22"/>
      <c r="CX55" s="22"/>
      <c r="CY55" s="22"/>
      <c r="CZ55" s="22"/>
      <c r="DA55" s="22"/>
      <c r="DB55" s="22"/>
      <c r="DC55" s="46"/>
    </row>
    <row r="56" spans="69:107" x14ac:dyDescent="0.25">
      <c r="CV56" s="22"/>
      <c r="CW56" s="22"/>
      <c r="CX56" s="22"/>
      <c r="CY56" s="22"/>
      <c r="CZ56" s="22"/>
      <c r="DA56" s="22"/>
      <c r="DB56" s="22"/>
      <c r="DC56" s="46"/>
    </row>
    <row r="57" spans="69:107" x14ac:dyDescent="0.25">
      <c r="CV57" s="22"/>
      <c r="CW57" s="22"/>
      <c r="CX57" s="22"/>
      <c r="CY57" s="22"/>
      <c r="CZ57" s="22"/>
      <c r="DA57" s="22"/>
      <c r="DB57" s="22"/>
      <c r="DC57" s="46"/>
    </row>
    <row r="58" spans="69:107" x14ac:dyDescent="0.25">
      <c r="CV58" s="22"/>
      <c r="CW58" s="22"/>
      <c r="CX58" s="22"/>
      <c r="CY58" s="22"/>
      <c r="CZ58" s="22"/>
      <c r="DA58" s="22"/>
      <c r="DB58" s="22"/>
      <c r="DC58" s="46"/>
    </row>
    <row r="59" spans="69:107" x14ac:dyDescent="0.25">
      <c r="CV59" s="22"/>
      <c r="CW59" s="22"/>
      <c r="CX59" s="22"/>
      <c r="CY59" s="22"/>
      <c r="CZ59" s="22"/>
      <c r="DA59" s="22"/>
      <c r="DB59" s="22"/>
      <c r="DC59" s="46"/>
    </row>
    <row r="60" spans="69:107" x14ac:dyDescent="0.25">
      <c r="CV60" s="22"/>
      <c r="CW60" s="22"/>
      <c r="CX60" s="22"/>
      <c r="CY60" s="22"/>
      <c r="CZ60" s="22"/>
      <c r="DA60" s="22"/>
      <c r="DB60" s="22"/>
      <c r="DC60" s="46"/>
    </row>
    <row r="61" spans="69:107" x14ac:dyDescent="0.25">
      <c r="CV61" s="22"/>
      <c r="CW61" s="22"/>
      <c r="CX61" s="22"/>
      <c r="CY61" s="22"/>
      <c r="CZ61" s="22"/>
      <c r="DA61" s="22"/>
      <c r="DB61" s="22"/>
      <c r="DC61" s="46"/>
    </row>
    <row r="62" spans="69:107" x14ac:dyDescent="0.25">
      <c r="CV62" s="22"/>
      <c r="CW62" s="22"/>
      <c r="CX62" s="22"/>
      <c r="CY62" s="22"/>
      <c r="CZ62" s="22"/>
      <c r="DA62" s="22"/>
      <c r="DB62" s="22"/>
      <c r="DC62" s="46"/>
    </row>
    <row r="63" spans="69:107" x14ac:dyDescent="0.25">
      <c r="CV63" s="22"/>
      <c r="CW63" s="22"/>
      <c r="CX63" s="22"/>
      <c r="CY63" s="22"/>
      <c r="CZ63" s="22"/>
      <c r="DA63" s="22"/>
      <c r="DB63" s="22"/>
      <c r="DC63" s="46"/>
    </row>
    <row r="64" spans="69:107" x14ac:dyDescent="0.25">
      <c r="CV64" s="22"/>
      <c r="CW64" s="22"/>
      <c r="CX64" s="22"/>
      <c r="CY64" s="22"/>
      <c r="CZ64" s="22"/>
      <c r="DA64" s="22"/>
      <c r="DB64" s="22"/>
      <c r="DC64" s="46"/>
    </row>
    <row r="65" spans="100:107" x14ac:dyDescent="0.25">
      <c r="CV65" s="22"/>
      <c r="CW65" s="22"/>
      <c r="CX65" s="22"/>
      <c r="CY65" s="22"/>
      <c r="CZ65" s="22"/>
      <c r="DA65" s="22"/>
      <c r="DB65" s="22"/>
      <c r="DC65" s="46"/>
    </row>
    <row r="66" spans="100:107" x14ac:dyDescent="0.25">
      <c r="CV66" s="22"/>
      <c r="CW66" s="22"/>
      <c r="CX66" s="22"/>
      <c r="CY66" s="22"/>
      <c r="CZ66" s="22"/>
      <c r="DA66" s="22"/>
      <c r="DB66" s="22"/>
      <c r="DC66" s="46"/>
    </row>
    <row r="67" spans="100:107" x14ac:dyDescent="0.25">
      <c r="CV67" s="22"/>
      <c r="CW67" s="22"/>
      <c r="CX67" s="22"/>
      <c r="CY67" s="22"/>
      <c r="CZ67" s="22"/>
      <c r="DA67" s="22"/>
      <c r="DB67" s="22"/>
      <c r="DC67" s="46"/>
    </row>
    <row r="68" spans="100:107" x14ac:dyDescent="0.25">
      <c r="CV68" s="22"/>
      <c r="CW68" s="22"/>
      <c r="CX68" s="22"/>
      <c r="CY68" s="22"/>
      <c r="CZ68" s="22"/>
      <c r="DA68" s="22"/>
      <c r="DB68" s="22"/>
      <c r="DC68" s="46"/>
    </row>
    <row r="69" spans="100:107" x14ac:dyDescent="0.25">
      <c r="CV69" s="22"/>
      <c r="CW69" s="22"/>
      <c r="CX69" s="22"/>
      <c r="CY69" s="22"/>
      <c r="CZ69" s="22"/>
      <c r="DA69" s="22"/>
      <c r="DB69" s="22"/>
      <c r="DC69" s="46"/>
    </row>
    <row r="70" spans="100:107" x14ac:dyDescent="0.25">
      <c r="CV70" s="22"/>
      <c r="CW70" s="22"/>
      <c r="CX70" s="22"/>
      <c r="CY70" s="22"/>
      <c r="CZ70" s="22"/>
      <c r="DA70" s="22"/>
      <c r="DB70" s="22"/>
      <c r="DC70" s="46"/>
    </row>
    <row r="71" spans="100:107" x14ac:dyDescent="0.25">
      <c r="CV71" s="22"/>
      <c r="CW71" s="22"/>
    </row>
    <row r="72" spans="100:107" x14ac:dyDescent="0.25">
      <c r="CV72" s="22"/>
      <c r="CW72" s="22"/>
    </row>
    <row r="73" spans="100:107" x14ac:dyDescent="0.25">
      <c r="CV73" s="22"/>
      <c r="CW73" s="22"/>
    </row>
  </sheetData>
  <conditionalFormatting sqref="CU5:CU54 CN4:CT23 CD28:CE29 CV24:CW73 BW5:CC54 CL5:CL54 CF32:CJ34 CD30:CD54 CE30:CE55 CE5:CJ27 CF4:CG4 CI4:CJ4 DA21:DB24 CX55:DB70 CY22:CY24 CY20">
    <cfRule type="cellIs" dxfId="1" priority="2" operator="equal">
      <formula>200</formula>
    </cfRule>
  </conditionalFormatting>
  <conditionalFormatting sqref="CE4">
    <cfRule type="cellIs" dxfId="0" priority="1" operator="equal">
      <formula>200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3EF095D-CB85-4135-A15B-085A39DD68C7}">
            <x14:iconSet iconSet="4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vo type="num">
                <xm:f>200</xm:f>
              </x14:cfvo>
              <x14:cfIcon iconSet="3Triangles" iconId="0"/>
              <x14:cfIcon iconSet="3Triangles" iconId="1"/>
              <x14:cfIcon iconSet="3Triangles" iconId="2"/>
              <x14:cfIcon iconSet="3Flags" iconId="2"/>
            </x14:iconSet>
          </x14:cfRule>
          <xm:sqref>CX55:DB70 CV24:CW73 CU5:CU54 BW28:CE29 BW5:CC27 CE5:CE27 BW30:CD54 CE30:CE55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ex-891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2020-11-24T11:10:26Z</dcterms:modified>
  <cp:category>Excel</cp:category>
  <cp:contentStatus>Szkolenie Excel</cp:contentStatus>
</cp:coreProperties>
</file>