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11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B93F7F5A-D121-459D-BFFC-58B7E2C00DF5}" xr6:coauthVersionLast="46" xr6:coauthVersionMax="46" xr10:uidLastSave="{00000000-0000-0000-0000-000000000000}"/>
  <bookViews>
    <workbookView xWindow="-210" yWindow="-14700" windowWidth="19200" windowHeight="10800" xr2:uid="{00000000-000D-0000-FFFF-FFFF00000000}"/>
  </bookViews>
  <sheets>
    <sheet name="pmsocho" sheetId="14" r:id="rId1"/>
    <sheet name="ex-897" sheetId="13" r:id="rId2"/>
    <sheet name="ex-897 zrobione" sheetId="11" r:id="rId3"/>
    <sheet name="PM" sheetId="10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1" l="1"/>
  <c r="J10" i="11"/>
  <c r="J9" i="11"/>
  <c r="J8" i="11"/>
  <c r="J7" i="11"/>
  <c r="J6" i="11"/>
  <c r="J5" i="11"/>
  <c r="J4" i="11"/>
  <c r="J3" i="11"/>
  <c r="F16" i="11"/>
  <c r="E16" i="11"/>
  <c r="D16" i="11"/>
  <c r="F15" i="11"/>
  <c r="E15" i="11"/>
  <c r="D15" i="11"/>
  <c r="F14" i="11"/>
  <c r="E14" i="11"/>
  <c r="D14" i="11"/>
  <c r="F13" i="11"/>
  <c r="E13" i="11"/>
  <c r="D13" i="11"/>
  <c r="F12" i="11"/>
  <c r="E12" i="11"/>
  <c r="D12" i="11"/>
  <c r="F11" i="11"/>
  <c r="E11" i="11"/>
  <c r="D11" i="11"/>
  <c r="F10" i="11"/>
  <c r="E10" i="11"/>
  <c r="D10" i="11"/>
  <c r="F9" i="11"/>
  <c r="E9" i="11"/>
  <c r="D9" i="11"/>
  <c r="F8" i="11"/>
  <c r="E8" i="11"/>
  <c r="D8" i="11"/>
  <c r="F7" i="11"/>
  <c r="E7" i="11"/>
  <c r="D7" i="11"/>
  <c r="F6" i="11"/>
  <c r="E6" i="11"/>
  <c r="D6" i="11"/>
  <c r="F5" i="11"/>
  <c r="E5" i="11"/>
  <c r="D5" i="11"/>
  <c r="F4" i="11"/>
  <c r="E4" i="11"/>
  <c r="D4" i="11"/>
  <c r="F3" i="11"/>
  <c r="E3" i="11"/>
  <c r="D3" i="11"/>
</calcChain>
</file>

<file path=xl/sharedStrings.xml><?xml version="1.0" encoding="utf-8"?>
<sst xmlns="http://schemas.openxmlformats.org/spreadsheetml/2006/main" count="102" uniqueCount="57">
  <si>
    <t>Opiekun</t>
  </si>
  <si>
    <t>AYU-7812-PL-A</t>
  </si>
  <si>
    <t>BC-6707-ANE-A</t>
  </si>
  <si>
    <t>C-2173-TF-B</t>
  </si>
  <si>
    <t>CA-1462-SXA-B</t>
  </si>
  <si>
    <t>CE-2213-LAR-A</t>
  </si>
  <si>
    <t>CG-3503-PG-A</t>
  </si>
  <si>
    <t>Kod produktu</t>
  </si>
  <si>
    <t>Wielkie</t>
  </si>
  <si>
    <t>Małe</t>
  </si>
  <si>
    <t>aa-2618-Ra-c</t>
  </si>
  <si>
    <t>aYF-1720-xS-c</t>
  </si>
  <si>
    <t>Michał Torres</t>
  </si>
  <si>
    <t>Marek JOHNSON</t>
  </si>
  <si>
    <t>BS-5717-cR-c</t>
  </si>
  <si>
    <t>ewa maria ruiz</t>
  </si>
  <si>
    <t>c-2173-TF-B</t>
  </si>
  <si>
    <t>Edyta Alvarez</t>
  </si>
  <si>
    <t>piotr mechta</t>
  </si>
  <si>
    <t>CCC-4299-xB-C</t>
  </si>
  <si>
    <t>Lena Verhoff</t>
  </si>
  <si>
    <t>ccN-3277-aNa-c</t>
  </si>
  <si>
    <t>Marek Carlson</t>
  </si>
  <si>
    <t>PIOTR SUAREZ</t>
  </si>
  <si>
    <t>Edyta Lu</t>
  </si>
  <si>
    <t>cIa-2966-Fac-a</t>
  </si>
  <si>
    <t>Ewa Walker</t>
  </si>
  <si>
    <t>Jola Munoz</t>
  </si>
  <si>
    <t>PL</t>
  </si>
  <si>
    <t>EN</t>
  </si>
  <si>
    <t>LITERY.WIELKIE</t>
  </si>
  <si>
    <t>UPPER</t>
  </si>
  <si>
    <t>LITERY.MAŁE</t>
  </si>
  <si>
    <t>LOWER</t>
  </si>
  <si>
    <t>Z.WIELKIEJ.LITERY</t>
  </si>
  <si>
    <t>PROPER</t>
  </si>
  <si>
    <t>LEWY</t>
  </si>
  <si>
    <t>LEFT</t>
  </si>
  <si>
    <t>FRAGMENT.TEKSTU</t>
  </si>
  <si>
    <t>MID</t>
  </si>
  <si>
    <t>record and link audio to be written.</t>
  </si>
  <si>
    <t>LISTEN TO RECORDINGS, SHARE NOTES AND RECORDING WITH COMPUTER.</t>
  </si>
  <si>
    <t>VOICE RECORDER, MP3 PLAYER, USB FLASH DRIVE, 64 HOURS RECORDING.</t>
  </si>
  <si>
    <t>seamlessly integrates wireless MOBILE MUSIC AND CALLS.</t>
  </si>
  <si>
    <t>WIRELESS RANGE UP10 METERS, beyond 7-hour talking time.</t>
  </si>
  <si>
    <t>Built-In Microphone, INTEGRATED HEADPHONE button to play/pause.</t>
  </si>
  <si>
    <t>listening to music WIRELESSLY with OTHER BLUETOOTH audio devices.</t>
  </si>
  <si>
    <t>BUILT-IN MICROPHONE for phone call usage.</t>
  </si>
  <si>
    <t>DESIGN PRODUCES BIG AND DETAILED home theater sound.</t>
  </si>
  <si>
    <t>Opis</t>
  </si>
  <si>
    <t>JAN ZWOLK</t>
  </si>
  <si>
    <t>EDYTA Huang</t>
  </si>
  <si>
    <t>Piotr MAREK Yang</t>
  </si>
  <si>
    <t>Każda pierwsza wielka</t>
  </si>
  <si>
    <t>Jak w zdaniu (jedno zdanie)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</si>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</sst>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sv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svg"/><Relationship Id="rId5" Type="http://schemas.openxmlformats.org/officeDocument/2006/relationships/image" Target="../media/image9.png"/><Relationship Id="rId10" Type="http://schemas.openxmlformats.org/officeDocument/2006/relationships/image" Target="../media/image14.svg"/><Relationship Id="rId4" Type="http://schemas.openxmlformats.org/officeDocument/2006/relationships/image" Target="../media/image8.sv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64958E-117C-490F-940F-49845AE91170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0DF7A65A-A6F6-46FE-BEB1-C1291267AC8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03F2F798-64DD-4106-A6C1-254F0C00947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9956D6B7-3DCC-4845-9E49-7965ED09C1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559593</xdr:colOff>
      <xdr:row>22</xdr:row>
      <xdr:rowOff>5957</xdr:rowOff>
    </xdr:from>
    <xdr:to>
      <xdr:col>8</xdr:col>
      <xdr:colOff>115856</xdr:colOff>
      <xdr:row>31</xdr:row>
      <xdr:rowOff>172644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181DC9C-3533-4C35-B086-F1248EDD5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9562" y="4196957"/>
          <a:ext cx="3038841" cy="188118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483394</xdr:colOff>
      <xdr:row>1</xdr:row>
      <xdr:rowOff>170259</xdr:rowOff>
    </xdr:from>
    <xdr:to>
      <xdr:col>9</xdr:col>
      <xdr:colOff>158901</xdr:colOff>
      <xdr:row>13</xdr:row>
      <xdr:rowOff>55688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3038A694-72B9-4C88-98CC-5902D91A0C3B}"/>
            </a:ext>
          </a:extLst>
        </xdr:cNvPr>
        <xdr:cNvGrpSpPr/>
      </xdr:nvGrpSpPr>
      <xdr:grpSpPr>
        <a:xfrm>
          <a:off x="483394" y="360759"/>
          <a:ext cx="5161907" cy="2171429"/>
          <a:chOff x="826294" y="522684"/>
          <a:chExt cx="5161907" cy="2171429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20B45282-CCAE-4461-9AE8-402B59F8AF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26294" y="522684"/>
            <a:ext cx="5161907" cy="2171429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A60FC57-FF75-4FF9-9853-0C2CBDEC7E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78969" y="1132284"/>
            <a:ext cx="1152381" cy="352381"/>
          </a:xfrm>
          <a:prstGeom prst="rect">
            <a:avLst/>
          </a:prstGeom>
        </xdr:spPr>
      </xdr:pic>
    </xdr:grpSp>
    <xdr:clientData/>
  </xdr:twoCellAnchor>
  <xdr:oneCellAnchor>
    <xdr:from>
      <xdr:col>13</xdr:col>
      <xdr:colOff>313517</xdr:colOff>
      <xdr:row>4</xdr:row>
      <xdr:rowOff>134632</xdr:rowOff>
    </xdr:from>
    <xdr:ext cx="1976947" cy="1976947"/>
    <xdr:pic>
      <xdr:nvPicPr>
        <xdr:cNvPr id="5" name="Grafika 4" descr="Wyślij">
          <a:extLst>
            <a:ext uri="{FF2B5EF4-FFF2-40B4-BE49-F238E27FC236}">
              <a16:creationId xmlns:a16="http://schemas.microsoft.com/office/drawing/2014/main" id="{AAFB3003-39A0-49EB-AF5D-BD4A2760A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507457">
          <a:off x="8238317" y="896632"/>
          <a:ext cx="1976947" cy="19769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10</xdr:col>
      <xdr:colOff>550049</xdr:colOff>
      <xdr:row>7</xdr:row>
      <xdr:rowOff>64274</xdr:rowOff>
    </xdr:from>
    <xdr:ext cx="2078851" cy="2078851"/>
    <xdr:pic>
      <xdr:nvPicPr>
        <xdr:cNvPr id="6" name="Grafika 5" descr="Adres e-mail">
          <a:extLst>
            <a:ext uri="{FF2B5EF4-FFF2-40B4-BE49-F238E27FC236}">
              <a16:creationId xmlns:a16="http://schemas.microsoft.com/office/drawing/2014/main" id="{D300FFD5-9A7C-40BE-B133-7A20D69F6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646049" y="1397774"/>
          <a:ext cx="2078851" cy="20788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5</xdr:col>
      <xdr:colOff>600075</xdr:colOff>
      <xdr:row>14</xdr:row>
      <xdr:rowOff>158936</xdr:rowOff>
    </xdr:from>
    <xdr:ext cx="2170839" cy="2170839"/>
    <xdr:pic>
      <xdr:nvPicPr>
        <xdr:cNvPr id="7" name="Grafika 6" descr="Uniesiony kciuk">
          <a:extLst>
            <a:ext uri="{FF2B5EF4-FFF2-40B4-BE49-F238E27FC236}">
              <a16:creationId xmlns:a16="http://schemas.microsoft.com/office/drawing/2014/main" id="{2ACA9A8C-9A1D-4283-AB04-2ABBFDDEB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48075" y="2825936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</xdr:col>
      <xdr:colOff>266701</xdr:colOff>
      <xdr:row>3</xdr:row>
      <xdr:rowOff>190499</xdr:rowOff>
    </xdr:from>
    <xdr:to>
      <xdr:col>8</xdr:col>
      <xdr:colOff>590551</xdr:colOff>
      <xdr:row>7</xdr:row>
      <xdr:rowOff>15202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F75200E6-A81C-4B36-A4E3-72F2578914AB}"/>
            </a:ext>
          </a:extLst>
        </xdr:cNvPr>
        <xdr:cNvSpPr/>
      </xdr:nvSpPr>
      <xdr:spPr>
        <a:xfrm>
          <a:off x="2705101" y="761999"/>
          <a:ext cx="2762250" cy="586703"/>
        </a:xfrm>
        <a:prstGeom prst="rect">
          <a:avLst/>
        </a:prstGeom>
        <a:solidFill>
          <a:srgbClr val="CA001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l-P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3200">
              <a:latin typeface="+mj-lt"/>
            </a:rPr>
            <a:t>SUBSKRYBUJ</a:t>
          </a:r>
        </a:p>
      </xdr:txBody>
    </xdr:sp>
    <xdr:clientData/>
  </xdr:twoCellAnchor>
  <xdr:twoCellAnchor>
    <xdr:from>
      <xdr:col>4</xdr:col>
      <xdr:colOff>285751</xdr:colOff>
      <xdr:row>33</xdr:row>
      <xdr:rowOff>127465</xdr:rowOff>
    </xdr:from>
    <xdr:to>
      <xdr:col>10</xdr:col>
      <xdr:colOff>405021</xdr:colOff>
      <xdr:row>46</xdr:row>
      <xdr:rowOff>9525</xdr:rowOff>
    </xdr:to>
    <xdr:sp macro="" textlink="">
      <xdr:nvSpPr>
        <xdr:cNvPr id="9" name="Dymek mowy: prostokąt z zaokrąglonymi rogami 8">
          <a:extLst>
            <a:ext uri="{FF2B5EF4-FFF2-40B4-BE49-F238E27FC236}">
              <a16:creationId xmlns:a16="http://schemas.microsoft.com/office/drawing/2014/main" id="{A60B1A9D-2B4F-411B-BD98-AB3534B26AAF}"/>
            </a:ext>
          </a:extLst>
        </xdr:cNvPr>
        <xdr:cNvSpPr/>
      </xdr:nvSpPr>
      <xdr:spPr>
        <a:xfrm>
          <a:off x="2724151" y="6413965"/>
          <a:ext cx="3776870" cy="2358560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  <a:ln>
          <a:solidFill>
            <a:schemeClr val="bg2">
              <a:lumMod val="25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8</xdr:col>
      <xdr:colOff>573656</xdr:colOff>
      <xdr:row>27</xdr:row>
      <xdr:rowOff>180975</xdr:rowOff>
    </xdr:from>
    <xdr:ext cx="2426719" cy="2426719"/>
    <xdr:pic>
      <xdr:nvPicPr>
        <xdr:cNvPr id="10" name="Grafika 9" descr="Ołówek">
          <a:extLst>
            <a:ext uri="{FF2B5EF4-FFF2-40B4-BE49-F238E27FC236}">
              <a16:creationId xmlns:a16="http://schemas.microsoft.com/office/drawing/2014/main" id="{0395D9EB-451A-4FA4-B903-38F8C607F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450456" y="5324475"/>
          <a:ext cx="2426719" cy="24267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B7CF-6691-4342-93B2-944183FD4DDD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1" spans="1:11" ht="26.25" x14ac:dyDescent="0.4">
      <c r="A1" s="5" t="s">
        <v>55</v>
      </c>
    </row>
    <row r="2" spans="1:11" ht="26.25" x14ac:dyDescent="0.4">
      <c r="A2" s="5" t="s">
        <v>56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06E9C-EDAB-419A-997A-04DF314BAFDF}">
  <dimension ref="B2:J16"/>
  <sheetViews>
    <sheetView zoomScale="160" zoomScaleNormal="160" workbookViewId="0">
      <selection activeCell="D6" sqref="D6"/>
    </sheetView>
  </sheetViews>
  <sheetFormatPr defaultRowHeight="15" x14ac:dyDescent="0.25"/>
  <cols>
    <col min="1" max="1" width="3.85546875" customWidth="1"/>
    <col min="2" max="2" width="16" customWidth="1"/>
    <col min="3" max="3" width="14.42578125" customWidth="1"/>
    <col min="4" max="4" width="19.140625" customWidth="1"/>
    <col min="5" max="5" width="14.28515625" bestFit="1" customWidth="1"/>
    <col min="6" max="6" width="19.7109375" customWidth="1"/>
    <col min="9" max="9" width="49.140625" customWidth="1"/>
    <col min="10" max="10" width="54.28515625" customWidth="1"/>
  </cols>
  <sheetData>
    <row r="2" spans="2:10" x14ac:dyDescent="0.25">
      <c r="B2" s="1" t="s">
        <v>0</v>
      </c>
      <c r="C2" s="1" t="s">
        <v>7</v>
      </c>
      <c r="D2" s="1" t="s">
        <v>8</v>
      </c>
      <c r="E2" s="1" t="s">
        <v>9</v>
      </c>
      <c r="F2" s="1" t="s">
        <v>53</v>
      </c>
      <c r="I2" s="1" t="s">
        <v>49</v>
      </c>
      <c r="J2" s="1" t="s">
        <v>54</v>
      </c>
    </row>
    <row r="3" spans="2:10" x14ac:dyDescent="0.25">
      <c r="B3" t="s">
        <v>52</v>
      </c>
      <c r="C3" s="2" t="s">
        <v>10</v>
      </c>
      <c r="D3" s="3"/>
      <c r="E3" s="3"/>
      <c r="F3" s="3"/>
      <c r="I3" s="4" t="s">
        <v>40</v>
      </c>
      <c r="J3" s="3"/>
    </row>
    <row r="4" spans="2:10" x14ac:dyDescent="0.25">
      <c r="B4" t="s">
        <v>51</v>
      </c>
      <c r="C4" s="2" t="s">
        <v>11</v>
      </c>
      <c r="D4" s="3"/>
      <c r="E4" s="3"/>
      <c r="F4" s="3"/>
      <c r="I4" s="4" t="s">
        <v>41</v>
      </c>
      <c r="J4" s="3"/>
    </row>
    <row r="5" spans="2:10" x14ac:dyDescent="0.25">
      <c r="B5" t="s">
        <v>12</v>
      </c>
      <c r="C5" s="2" t="s">
        <v>1</v>
      </c>
      <c r="D5" s="3"/>
      <c r="E5" s="3"/>
      <c r="F5" s="3"/>
      <c r="I5" s="4" t="s">
        <v>42</v>
      </c>
      <c r="J5" s="3"/>
    </row>
    <row r="6" spans="2:10" x14ac:dyDescent="0.25">
      <c r="B6" t="s">
        <v>50</v>
      </c>
      <c r="C6" s="2" t="s">
        <v>2</v>
      </c>
      <c r="D6" s="3"/>
      <c r="E6" s="3"/>
      <c r="F6" s="3"/>
      <c r="I6" s="4" t="s">
        <v>43</v>
      </c>
      <c r="J6" s="3"/>
    </row>
    <row r="7" spans="2:10" x14ac:dyDescent="0.25">
      <c r="B7" t="s">
        <v>13</v>
      </c>
      <c r="C7" s="2" t="s">
        <v>14</v>
      </c>
      <c r="D7" s="3"/>
      <c r="E7" s="3"/>
      <c r="F7" s="3"/>
      <c r="I7" s="4" t="s">
        <v>44</v>
      </c>
      <c r="J7" s="3"/>
    </row>
    <row r="8" spans="2:10" x14ac:dyDescent="0.25">
      <c r="B8" t="s">
        <v>15</v>
      </c>
      <c r="C8" s="2" t="s">
        <v>16</v>
      </c>
      <c r="D8" s="3"/>
      <c r="E8" s="3"/>
      <c r="F8" s="3"/>
      <c r="I8" s="4" t="s">
        <v>45</v>
      </c>
      <c r="J8" s="3"/>
    </row>
    <row r="9" spans="2:10" x14ac:dyDescent="0.25">
      <c r="B9" t="s">
        <v>17</v>
      </c>
      <c r="C9" s="2" t="s">
        <v>4</v>
      </c>
      <c r="D9" s="3"/>
      <c r="E9" s="3"/>
      <c r="F9" s="3"/>
      <c r="I9" s="4" t="s">
        <v>46</v>
      </c>
      <c r="J9" s="3"/>
    </row>
    <row r="10" spans="2:10" x14ac:dyDescent="0.25">
      <c r="B10" t="s">
        <v>18</v>
      </c>
      <c r="C10" s="2" t="s">
        <v>19</v>
      </c>
      <c r="D10" s="3"/>
      <c r="E10" s="3"/>
      <c r="F10" s="3"/>
      <c r="I10" s="4" t="s">
        <v>47</v>
      </c>
      <c r="J10" s="3"/>
    </row>
    <row r="11" spans="2:10" x14ac:dyDescent="0.25">
      <c r="B11" t="s">
        <v>20</v>
      </c>
      <c r="C11" s="2" t="s">
        <v>21</v>
      </c>
      <c r="D11" s="3"/>
      <c r="E11" s="3"/>
      <c r="F11" s="3"/>
      <c r="I11" s="4" t="s">
        <v>48</v>
      </c>
      <c r="J11" s="3"/>
    </row>
    <row r="12" spans="2:10" x14ac:dyDescent="0.25">
      <c r="B12" t="s">
        <v>22</v>
      </c>
      <c r="C12" s="2" t="s">
        <v>5</v>
      </c>
      <c r="D12" s="3"/>
      <c r="E12" s="3"/>
      <c r="F12" s="3"/>
    </row>
    <row r="13" spans="2:10" x14ac:dyDescent="0.25">
      <c r="B13" t="s">
        <v>23</v>
      </c>
      <c r="C13" s="2" t="s">
        <v>6</v>
      </c>
      <c r="D13" s="3"/>
      <c r="E13" s="3"/>
      <c r="F13" s="3"/>
    </row>
    <row r="14" spans="2:10" x14ac:dyDescent="0.25">
      <c r="B14" t="s">
        <v>24</v>
      </c>
      <c r="C14" s="2" t="s">
        <v>25</v>
      </c>
      <c r="D14" s="3"/>
      <c r="E14" s="3"/>
      <c r="F14" s="3"/>
    </row>
    <row r="15" spans="2:10" x14ac:dyDescent="0.25">
      <c r="B15" t="s">
        <v>26</v>
      </c>
      <c r="C15" s="2" t="s">
        <v>14</v>
      </c>
      <c r="D15" s="3"/>
      <c r="E15" s="3"/>
      <c r="F15" s="3"/>
    </row>
    <row r="16" spans="2:10" x14ac:dyDescent="0.25">
      <c r="B16" t="s">
        <v>27</v>
      </c>
      <c r="C16" s="2" t="s">
        <v>3</v>
      </c>
      <c r="D16" s="3"/>
      <c r="E16" s="3"/>
      <c r="F16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8FBAA-85FE-49A9-895E-050774873F59}">
  <dimension ref="B2:J24"/>
  <sheetViews>
    <sheetView zoomScale="160" zoomScaleNormal="160" workbookViewId="0">
      <selection activeCell="B20" sqref="B20"/>
    </sheetView>
  </sheetViews>
  <sheetFormatPr defaultRowHeight="15" x14ac:dyDescent="0.25"/>
  <cols>
    <col min="1" max="1" width="3.85546875" customWidth="1"/>
    <col min="2" max="2" width="16" customWidth="1"/>
    <col min="3" max="3" width="14.42578125" customWidth="1"/>
    <col min="4" max="4" width="19.140625" customWidth="1"/>
    <col min="5" max="5" width="14.28515625" bestFit="1" customWidth="1"/>
    <col min="6" max="6" width="19.7109375" customWidth="1"/>
    <col min="9" max="9" width="49.140625" customWidth="1"/>
    <col min="10" max="10" width="54.28515625" customWidth="1"/>
  </cols>
  <sheetData>
    <row r="2" spans="2:10" x14ac:dyDescent="0.25">
      <c r="B2" s="1" t="s">
        <v>0</v>
      </c>
      <c r="C2" s="1" t="s">
        <v>7</v>
      </c>
      <c r="D2" s="1" t="s">
        <v>8</v>
      </c>
      <c r="E2" s="1" t="s">
        <v>9</v>
      </c>
      <c r="F2" s="1" t="s">
        <v>53</v>
      </c>
      <c r="I2" s="1" t="s">
        <v>49</v>
      </c>
      <c r="J2" s="1" t="s">
        <v>54</v>
      </c>
    </row>
    <row r="3" spans="2:10" x14ac:dyDescent="0.25">
      <c r="B3" t="s">
        <v>52</v>
      </c>
      <c r="C3" s="2" t="s">
        <v>10</v>
      </c>
      <c r="D3" s="3" t="str">
        <f>UPPER(B3)</f>
        <v>PIOTR MAREK YANG</v>
      </c>
      <c r="E3" s="3" t="str">
        <f>LOWER(C3)</f>
        <v>aa-2618-ra-c</v>
      </c>
      <c r="F3" s="3" t="str">
        <f>PROPER(B3)</f>
        <v>Piotr Marek Yang</v>
      </c>
      <c r="I3" s="4" t="s">
        <v>40</v>
      </c>
      <c r="J3" s="3" t="str">
        <f>UPPER(LEFT(I3))&amp;LOWER(MID(I3,2,100))</f>
        <v>Record and link audio to be written.</v>
      </c>
    </row>
    <row r="4" spans="2:10" x14ac:dyDescent="0.25">
      <c r="B4" t="s">
        <v>51</v>
      </c>
      <c r="C4" s="2" t="s">
        <v>11</v>
      </c>
      <c r="D4" s="3" t="str">
        <f t="shared" ref="D4:D16" si="0">UPPER(B4)</f>
        <v>EDYTA HUANG</v>
      </c>
      <c r="E4" s="3" t="str">
        <f t="shared" ref="E4:E16" si="1">LOWER(C4)</f>
        <v>ayf-1720-xs-c</v>
      </c>
      <c r="F4" s="3" t="str">
        <f t="shared" ref="F4:F16" si="2">PROPER(B4)</f>
        <v>Edyta Huang</v>
      </c>
      <c r="I4" s="4" t="s">
        <v>41</v>
      </c>
      <c r="J4" s="3" t="str">
        <f>UPPER(LEFT(I4))&amp;LOWER(MID(I4,2,100))</f>
        <v>Listen to recordings, share notes and recording with computer.</v>
      </c>
    </row>
    <row r="5" spans="2:10" x14ac:dyDescent="0.25">
      <c r="B5" t="s">
        <v>12</v>
      </c>
      <c r="C5" s="2" t="s">
        <v>1</v>
      </c>
      <c r="D5" s="3" t="str">
        <f t="shared" si="0"/>
        <v>MICHAŁ TORRES</v>
      </c>
      <c r="E5" s="3" t="str">
        <f t="shared" si="1"/>
        <v>ayu-7812-pl-a</v>
      </c>
      <c r="F5" s="3" t="str">
        <f t="shared" si="2"/>
        <v>Michał Torres</v>
      </c>
      <c r="I5" s="4" t="s">
        <v>42</v>
      </c>
      <c r="J5" s="3" t="str">
        <f t="shared" ref="J5:J11" si="3">UPPER(LEFT(I5))&amp;LOWER(MID(I5,2,100))</f>
        <v>Voice recorder, mp3 player, usb flash drive, 64 hours recording.</v>
      </c>
    </row>
    <row r="6" spans="2:10" x14ac:dyDescent="0.25">
      <c r="B6" t="s">
        <v>50</v>
      </c>
      <c r="C6" s="2" t="s">
        <v>2</v>
      </c>
      <c r="D6" s="3" t="str">
        <f t="shared" si="0"/>
        <v>JAN ZWOLK</v>
      </c>
      <c r="E6" s="3" t="str">
        <f t="shared" si="1"/>
        <v>bc-6707-ane-a</v>
      </c>
      <c r="F6" s="3" t="str">
        <f t="shared" si="2"/>
        <v>Jan Zwolk</v>
      </c>
      <c r="I6" s="4" t="s">
        <v>43</v>
      </c>
      <c r="J6" s="3" t="str">
        <f t="shared" si="3"/>
        <v>Seamlessly integrates wireless mobile music and calls.</v>
      </c>
    </row>
    <row r="7" spans="2:10" x14ac:dyDescent="0.25">
      <c r="B7" t="s">
        <v>13</v>
      </c>
      <c r="C7" s="2" t="s">
        <v>14</v>
      </c>
      <c r="D7" s="3" t="str">
        <f t="shared" si="0"/>
        <v>MAREK JOHNSON</v>
      </c>
      <c r="E7" s="3" t="str">
        <f t="shared" si="1"/>
        <v>bs-5717-cr-c</v>
      </c>
      <c r="F7" s="3" t="str">
        <f t="shared" si="2"/>
        <v>Marek Johnson</v>
      </c>
      <c r="I7" s="4" t="s">
        <v>44</v>
      </c>
      <c r="J7" s="3" t="str">
        <f t="shared" si="3"/>
        <v>Wireless range up10 meters, beyond 7-hour talking time.</v>
      </c>
    </row>
    <row r="8" spans="2:10" x14ac:dyDescent="0.25">
      <c r="B8" t="s">
        <v>15</v>
      </c>
      <c r="C8" s="2" t="s">
        <v>16</v>
      </c>
      <c r="D8" s="3" t="str">
        <f t="shared" si="0"/>
        <v>EWA MARIA RUIZ</v>
      </c>
      <c r="E8" s="3" t="str">
        <f t="shared" si="1"/>
        <v>c-2173-tf-b</v>
      </c>
      <c r="F8" s="3" t="str">
        <f t="shared" si="2"/>
        <v>Ewa Maria Ruiz</v>
      </c>
      <c r="I8" s="4" t="s">
        <v>45</v>
      </c>
      <c r="J8" s="3" t="str">
        <f t="shared" si="3"/>
        <v>Built-in microphone, integrated headphone button to play/pause.</v>
      </c>
    </row>
    <row r="9" spans="2:10" x14ac:dyDescent="0.25">
      <c r="B9" t="s">
        <v>17</v>
      </c>
      <c r="C9" s="2" t="s">
        <v>4</v>
      </c>
      <c r="D9" s="3" t="str">
        <f t="shared" si="0"/>
        <v>EDYTA ALVAREZ</v>
      </c>
      <c r="E9" s="3" t="str">
        <f t="shared" si="1"/>
        <v>ca-1462-sxa-b</v>
      </c>
      <c r="F9" s="3" t="str">
        <f t="shared" si="2"/>
        <v>Edyta Alvarez</v>
      </c>
      <c r="I9" s="4" t="s">
        <v>46</v>
      </c>
      <c r="J9" s="3" t="str">
        <f t="shared" si="3"/>
        <v>Listening to music wirelessly with other bluetooth audio devices.</v>
      </c>
    </row>
    <row r="10" spans="2:10" x14ac:dyDescent="0.25">
      <c r="B10" t="s">
        <v>18</v>
      </c>
      <c r="C10" s="2" t="s">
        <v>19</v>
      </c>
      <c r="D10" s="3" t="str">
        <f t="shared" si="0"/>
        <v>PIOTR MECHTA</v>
      </c>
      <c r="E10" s="3" t="str">
        <f t="shared" si="1"/>
        <v>ccc-4299-xb-c</v>
      </c>
      <c r="F10" s="3" t="str">
        <f t="shared" si="2"/>
        <v>Piotr Mechta</v>
      </c>
      <c r="I10" s="4" t="s">
        <v>47</v>
      </c>
      <c r="J10" s="3" t="str">
        <f t="shared" si="3"/>
        <v>Built-in microphone for phone call usage.</v>
      </c>
    </row>
    <row r="11" spans="2:10" x14ac:dyDescent="0.25">
      <c r="B11" t="s">
        <v>20</v>
      </c>
      <c r="C11" s="2" t="s">
        <v>21</v>
      </c>
      <c r="D11" s="3" t="str">
        <f t="shared" si="0"/>
        <v>LENA VERHOFF</v>
      </c>
      <c r="E11" s="3" t="str">
        <f t="shared" si="1"/>
        <v>ccn-3277-ana-c</v>
      </c>
      <c r="F11" s="3" t="str">
        <f t="shared" si="2"/>
        <v>Lena Verhoff</v>
      </c>
      <c r="I11" s="4" t="s">
        <v>48</v>
      </c>
      <c r="J11" s="3" t="str">
        <f t="shared" si="3"/>
        <v>Design produces big and detailed home theater sound.</v>
      </c>
    </row>
    <row r="12" spans="2:10" x14ac:dyDescent="0.25">
      <c r="B12" t="s">
        <v>22</v>
      </c>
      <c r="C12" s="2" t="s">
        <v>5</v>
      </c>
      <c r="D12" s="3" t="str">
        <f t="shared" si="0"/>
        <v>MAREK CARLSON</v>
      </c>
      <c r="E12" s="3" t="str">
        <f t="shared" si="1"/>
        <v>ce-2213-lar-a</v>
      </c>
      <c r="F12" s="3" t="str">
        <f t="shared" si="2"/>
        <v>Marek Carlson</v>
      </c>
    </row>
    <row r="13" spans="2:10" x14ac:dyDescent="0.25">
      <c r="B13" t="s">
        <v>23</v>
      </c>
      <c r="C13" s="2" t="s">
        <v>6</v>
      </c>
      <c r="D13" s="3" t="str">
        <f t="shared" si="0"/>
        <v>PIOTR SUAREZ</v>
      </c>
      <c r="E13" s="3" t="str">
        <f t="shared" si="1"/>
        <v>cg-3503-pg-a</v>
      </c>
      <c r="F13" s="3" t="str">
        <f t="shared" si="2"/>
        <v>Piotr Suarez</v>
      </c>
    </row>
    <row r="14" spans="2:10" x14ac:dyDescent="0.25">
      <c r="B14" t="s">
        <v>24</v>
      </c>
      <c r="C14" s="2" t="s">
        <v>25</v>
      </c>
      <c r="D14" s="3" t="str">
        <f t="shared" si="0"/>
        <v>EDYTA LU</v>
      </c>
      <c r="E14" s="3" t="str">
        <f t="shared" si="1"/>
        <v>cia-2966-fac-a</v>
      </c>
      <c r="F14" s="3" t="str">
        <f t="shared" si="2"/>
        <v>Edyta Lu</v>
      </c>
    </row>
    <row r="15" spans="2:10" x14ac:dyDescent="0.25">
      <c r="B15" t="s">
        <v>26</v>
      </c>
      <c r="C15" s="2" t="s">
        <v>14</v>
      </c>
      <c r="D15" s="3" t="str">
        <f t="shared" si="0"/>
        <v>EWA WALKER</v>
      </c>
      <c r="E15" s="3" t="str">
        <f t="shared" si="1"/>
        <v>bs-5717-cr-c</v>
      </c>
      <c r="F15" s="3" t="str">
        <f t="shared" si="2"/>
        <v>Ewa Walker</v>
      </c>
    </row>
    <row r="16" spans="2:10" x14ac:dyDescent="0.25">
      <c r="B16" t="s">
        <v>27</v>
      </c>
      <c r="C16" s="2" t="s">
        <v>3</v>
      </c>
      <c r="D16" s="3" t="str">
        <f t="shared" si="0"/>
        <v>JOLA MUNOZ</v>
      </c>
      <c r="E16" s="3" t="str">
        <f t="shared" si="1"/>
        <v>c-2173-tf-b</v>
      </c>
      <c r="F16" s="3" t="str">
        <f t="shared" si="2"/>
        <v>Jola Munoz</v>
      </c>
    </row>
    <row r="19" spans="4:5" x14ac:dyDescent="0.25">
      <c r="D19" s="1" t="s">
        <v>28</v>
      </c>
      <c r="E19" s="1" t="s">
        <v>29</v>
      </c>
    </row>
    <row r="20" spans="4:5" x14ac:dyDescent="0.25">
      <c r="D20" t="s">
        <v>30</v>
      </c>
      <c r="E20" t="s">
        <v>31</v>
      </c>
    </row>
    <row r="21" spans="4:5" x14ac:dyDescent="0.25">
      <c r="D21" t="s">
        <v>32</v>
      </c>
      <c r="E21" t="s">
        <v>33</v>
      </c>
    </row>
    <row r="22" spans="4:5" x14ac:dyDescent="0.25">
      <c r="D22" t="s">
        <v>34</v>
      </c>
      <c r="E22" t="s">
        <v>35</v>
      </c>
    </row>
    <row r="23" spans="4:5" x14ac:dyDescent="0.25">
      <c r="D23" t="s">
        <v>36</v>
      </c>
      <c r="E23" t="s">
        <v>37</v>
      </c>
    </row>
    <row r="24" spans="4:5" x14ac:dyDescent="0.25">
      <c r="D24" t="s">
        <v>38</v>
      </c>
      <c r="E24" t="s">
        <v>39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BFE0-9A1F-4C8F-8E5E-7B6E5152311C}">
  <dimension ref="A1"/>
  <sheetViews>
    <sheetView showGridLines="0" zoomScaleNormal="100" workbookViewId="0">
      <selection activeCell="D41" sqref="D4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ex-897</vt:lpstr>
      <vt:lpstr>ex-897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2021-02-25T11:33:41Z</dcterms:modified>
  <cp:category>Excel</cp:category>
  <cp:contentStatus>Szkolenie Excel</cp:contentStatus>
</cp:coreProperties>
</file>